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S5" authorId="0">
      <text>
        <r>
          <rPr>
            <b/>
            <sz val="8"/>
            <rFont val="Tahoma"/>
            <family val="2"/>
          </rPr>
          <t>По горизонтали: Сверхоперативная память.
По вертикали: Клавишное устройство ввода информации.</t>
        </r>
      </text>
    </comment>
    <comment ref="U5" authorId="0">
      <text>
        <r>
          <rPr>
            <b/>
            <sz val="8"/>
            <rFont val="Tahoma"/>
            <family val="2"/>
          </rPr>
          <t xml:space="preserve">Система проводов.
</t>
        </r>
      </text>
    </comment>
    <comment ref="O6" authorId="0">
      <text>
        <r>
          <rPr>
            <b/>
            <sz val="8"/>
            <rFont val="Tahoma"/>
            <family val="2"/>
          </rPr>
          <t xml:space="preserve">Вычислительная система.
</t>
        </r>
      </text>
    </comment>
    <comment ref="G8" authorId="0">
      <text>
        <r>
          <rPr>
            <b/>
            <sz val="8"/>
            <rFont val="Tahoma"/>
            <family val="2"/>
          </rPr>
          <t>По горизонтали: Запоминающее устройство.
По вертикали: Устройство обработки информации.</t>
        </r>
      </text>
    </comment>
    <comment ref="L10" authorId="0">
      <text>
        <r>
          <rPr>
            <b/>
            <sz val="8"/>
            <rFont val="Tahoma"/>
            <family val="2"/>
          </rPr>
          <t>По горизонтали: Устройство вывода информации.
По вертикали: Устройство вывода информации.</t>
        </r>
      </text>
    </comment>
    <comment ref="Q10" authorId="0">
      <text>
        <r>
          <rPr>
            <b/>
            <sz val="8"/>
            <rFont val="Tahoma"/>
            <family val="2"/>
          </rPr>
          <t>Устройство ввода информации с бумажного носителя.</t>
        </r>
      </text>
    </comment>
    <comment ref="C12" authorId="0">
      <text>
        <r>
          <rPr>
            <b/>
            <sz val="8"/>
            <rFont val="Tahoma"/>
            <family val="2"/>
          </rPr>
          <t>Гибкий магнитный диск.</t>
        </r>
      </text>
    </comment>
    <comment ref="K13" authorId="0">
      <text>
        <r>
          <rPr>
            <b/>
            <sz val="8"/>
            <rFont val="Tahoma"/>
            <family val="2"/>
          </rPr>
          <t>Жесткий диск.</t>
        </r>
      </text>
    </comment>
    <comment ref="F16" authorId="0">
      <text>
        <r>
          <rPr>
            <b/>
            <sz val="8"/>
            <rFont val="Tahoma"/>
            <family val="2"/>
          </rPr>
          <t>Устройство для вывода информации на бумажный носитель.</t>
        </r>
      </text>
    </comment>
  </commentList>
</comments>
</file>

<file path=xl/sharedStrings.xml><?xml version="1.0" encoding="utf-8"?>
<sst xmlns="http://schemas.openxmlformats.org/spreadsheetml/2006/main" count="25" uniqueCount="25">
  <si>
    <t>по горизонтали:</t>
  </si>
  <si>
    <t>Угаданных слов:</t>
  </si>
  <si>
    <t>по вертикали:</t>
  </si>
  <si>
    <t>Ваша оценка:</t>
  </si>
  <si>
    <t>По горизонтали</t>
  </si>
  <si>
    <t>Ответ</t>
  </si>
  <si>
    <t>по вертикали</t>
  </si>
  <si>
    <t>дискета</t>
  </si>
  <si>
    <t>принтер</t>
  </si>
  <si>
    <t>память</t>
  </si>
  <si>
    <t>винчестер</t>
  </si>
  <si>
    <t>мышь</t>
  </si>
  <si>
    <t>сканер</t>
  </si>
  <si>
    <t>кэш</t>
  </si>
  <si>
    <t>процессор</t>
  </si>
  <si>
    <t>монитор</t>
  </si>
  <si>
    <t>клавиатура</t>
  </si>
  <si>
    <t>компьютер</t>
  </si>
  <si>
    <t>шина</t>
  </si>
  <si>
    <t>итого</t>
  </si>
  <si>
    <t>оценка</t>
  </si>
  <si>
    <t>Ответ игрока</t>
  </si>
  <si>
    <t>Проверка</t>
  </si>
  <si>
    <r>
      <t xml:space="preserve">                 </t>
    </r>
    <r>
      <rPr>
        <b/>
        <sz val="22"/>
        <color rgb="FFFF0000"/>
        <rFont val="Comic Sans MS"/>
        <family val="4"/>
      </rPr>
      <t xml:space="preserve"> Устройство компьютера</t>
    </r>
  </si>
  <si>
    <t>Авторы: Коренева Валерия; Резанова Анна 10кл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</si>
</sst>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8"/>
      <name val="Tahoma"/>
      <family val="2"/>
    </font>
    <font>
      <sz val="11"/>
      <color theme="0"/>
      <name val="Calibri"/>
      <family val="2"/>
      <scheme val="minor"/>
    </font>
    <font>
      <b/>
      <i/>
      <sz val="12"/>
      <color rgb="FF008000"/>
      <name val="Times New Roman"/>
      <family val="1"/>
    </font>
    <font>
      <b/>
      <sz val="18"/>
      <color rgb="FFFF0000"/>
      <name val="Comic Sans MS"/>
      <family val="4"/>
    </font>
    <font>
      <b/>
      <sz val="22"/>
      <color rgb="FFFF0000"/>
      <name val="Comic Sans MS"/>
      <family val="4"/>
    </font>
    <font>
      <sz val="18"/>
      <color rgb="FFFF0000"/>
      <name val="Comic Sans MS"/>
      <family val="4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6" fillId="0" borderId="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28575</xdr:rowOff>
    </xdr:from>
    <xdr:to>
      <xdr:col>7</xdr:col>
      <xdr:colOff>104775</xdr:colOff>
      <xdr:row>5</xdr:row>
      <xdr:rowOff>95250</xdr:rowOff>
    </xdr:to>
    <xdr:pic>
      <xdr:nvPicPr>
        <xdr:cNvPr id="4" name="Рисунок 3" descr="19029_2353_06052011_4.jpg"/>
        <xdr:cNvPicPr preferRelativeResize="1">
          <a:picLocks noChangeAspect="1"/>
        </xdr:cNvPicPr>
      </xdr:nvPicPr>
      <xdr:blipFill>
        <a:blip r:embed="rId1"/>
        <a:srcRect b="11669"/>
        <a:stretch>
          <a:fillRect/>
        </a:stretch>
      </xdr:blipFill>
      <xdr:spPr>
        <a:xfrm>
          <a:off x="771525" y="457200"/>
          <a:ext cx="148590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57150</xdr:colOff>
      <xdr:row>16</xdr:row>
      <xdr:rowOff>114300</xdr:rowOff>
    </xdr:from>
    <xdr:to>
      <xdr:col>20</xdr:col>
      <xdr:colOff>95250</xdr:colOff>
      <xdr:row>23</xdr:row>
      <xdr:rowOff>133350</xdr:rowOff>
    </xdr:to>
    <xdr:pic>
      <xdr:nvPicPr>
        <xdr:cNvPr id="3" name="Рисунок 2" descr="post-4033-1190990229.jpg"/>
        <xdr:cNvPicPr preferRelativeResize="1">
          <a:picLocks noChangeAspect="1"/>
        </xdr:cNvPicPr>
      </xdr:nvPicPr>
      <xdr:blipFill>
        <a:blip r:embed="rId2"/>
        <a:srcRect l="11904" t="13693" r="22448" b="9353"/>
        <a:stretch>
          <a:fillRect/>
        </a:stretch>
      </xdr:blipFill>
      <xdr:spPr>
        <a:xfrm>
          <a:off x="3752850" y="3810000"/>
          <a:ext cx="1838325" cy="1619250"/>
        </a:xfrm>
        <a:prstGeom prst="rect">
          <a:avLst/>
        </a:prstGeom>
        <a:solidFill>
          <a:srgbClr val="EDEDED"/>
        </a:solidFill>
        <a:ln w="190500" cap="sq">
          <a:solidFill>
            <a:srgbClr val="FFFFFF"/>
          </a:solidFill>
          <a:miter lim="800000"/>
          <a:headEnd type="none"/>
          <a:tailEnd type="none"/>
        </a:ln>
        <a:effectLst>
          <a:outerShdw blurRad="65000" dist="50800" dir="12900000" kx="195000" ky="145000" algn="tl" rotWithShape="0">
            <a:prstClr val="black">
              <a:alpha val="30000"/>
            </a:prst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7"/>
  <sheetViews>
    <sheetView tabSelected="1" zoomScale="80" zoomScaleNormal="80" workbookViewId="0" topLeftCell="A1">
      <selection activeCell="Y15" sqref="Y15"/>
    </sheetView>
  </sheetViews>
  <sheetFormatPr defaultColWidth="9.140625" defaultRowHeight="15"/>
  <cols>
    <col min="2" max="23" width="3.8515625" style="0" customWidth="1"/>
    <col min="25" max="25" width="16.28125" style="0" customWidth="1"/>
    <col min="26" max="26" width="18.57421875" style="0" customWidth="1"/>
    <col min="27" max="27" width="18.421875" style="0" customWidth="1"/>
  </cols>
  <sheetData>
    <row r="1" ht="15.75" thickBot="1"/>
    <row r="2" spans="2:23" ht="18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</row>
    <row r="3" spans="2:23" ht="14.2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</row>
    <row r="4" spans="2:23" ht="27" customHeight="1">
      <c r="B4" s="16" t="s">
        <v>23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2:29" ht="18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9">
        <v>7</v>
      </c>
      <c r="T5" s="14"/>
      <c r="U5" s="19">
        <v>9</v>
      </c>
      <c r="V5" s="14"/>
      <c r="W5" s="15"/>
      <c r="X5" s="1"/>
      <c r="Y5" s="1" t="s">
        <v>5</v>
      </c>
      <c r="Z5" s="1" t="s">
        <v>21</v>
      </c>
      <c r="AA5" s="1" t="s">
        <v>22</v>
      </c>
      <c r="AB5" s="1"/>
      <c r="AC5" s="1"/>
    </row>
    <row r="6" spans="2:29" ht="18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9">
        <v>8</v>
      </c>
      <c r="P6" s="14"/>
      <c r="Q6" s="14"/>
      <c r="R6" s="14"/>
      <c r="S6" s="5"/>
      <c r="T6" s="3"/>
      <c r="U6" s="5"/>
      <c r="V6" s="14"/>
      <c r="W6" s="15"/>
      <c r="X6" s="1"/>
      <c r="Y6" s="1" t="s">
        <v>4</v>
      </c>
      <c r="Z6" s="1"/>
      <c r="AA6" s="1">
        <f>COUNTIF(AA7:AA13,1)</f>
        <v>0</v>
      </c>
      <c r="AB6" s="1"/>
      <c r="AC6" s="1"/>
    </row>
    <row r="7" spans="2:29" ht="18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8"/>
      <c r="P7" s="14"/>
      <c r="Q7" s="14"/>
      <c r="R7" s="14"/>
      <c r="S7" s="8"/>
      <c r="T7" s="14"/>
      <c r="U7" s="8"/>
      <c r="V7" s="14"/>
      <c r="W7" s="15"/>
      <c r="X7" s="1">
        <v>1</v>
      </c>
      <c r="Y7" s="1" t="s">
        <v>7</v>
      </c>
      <c r="Z7" s="1" t="str">
        <f>CONCATENATE(C13,D13,E13,F13,G13,H13,I13)</f>
        <v/>
      </c>
      <c r="AA7" s="1">
        <f aca="true" t="shared" si="0" ref="AA7:AA13">IF(Y7=Z7,1,0)</f>
        <v>0</v>
      </c>
      <c r="AB7" s="1"/>
      <c r="AC7" s="1"/>
    </row>
    <row r="8" spans="2:29" ht="18" customHeight="1">
      <c r="B8" s="13"/>
      <c r="C8" s="14"/>
      <c r="D8" s="14"/>
      <c r="E8" s="14"/>
      <c r="F8" s="14"/>
      <c r="G8" s="19">
        <v>3</v>
      </c>
      <c r="H8" s="14"/>
      <c r="I8" s="14"/>
      <c r="J8" s="14"/>
      <c r="K8" s="14"/>
      <c r="L8" s="14"/>
      <c r="M8" s="14"/>
      <c r="N8" s="14"/>
      <c r="O8" s="8"/>
      <c r="P8" s="14"/>
      <c r="Q8" s="14"/>
      <c r="R8" s="14"/>
      <c r="S8" s="8"/>
      <c r="T8" s="14"/>
      <c r="U8" s="8"/>
      <c r="V8" s="14"/>
      <c r="W8" s="15"/>
      <c r="X8" s="1">
        <v>2</v>
      </c>
      <c r="Y8" s="1" t="s">
        <v>8</v>
      </c>
      <c r="Z8" s="1" t="str">
        <f>CONCATENATE(F17,G17,H17,I17,J17,K17,L17)</f>
        <v/>
      </c>
      <c r="AA8" s="1">
        <f t="shared" si="0"/>
        <v>0</v>
      </c>
      <c r="AB8" s="1"/>
      <c r="AC8" s="1"/>
    </row>
    <row r="9" spans="2:29" ht="18" customHeight="1">
      <c r="B9" s="13"/>
      <c r="C9" s="14"/>
      <c r="D9" s="14"/>
      <c r="E9" s="14"/>
      <c r="F9" s="14"/>
      <c r="G9" s="5"/>
      <c r="H9" s="3"/>
      <c r="I9" s="3"/>
      <c r="J9" s="3"/>
      <c r="K9" s="3"/>
      <c r="L9" s="3"/>
      <c r="M9" s="14"/>
      <c r="N9" s="14"/>
      <c r="O9" s="8"/>
      <c r="P9" s="14"/>
      <c r="Q9" s="14"/>
      <c r="R9" s="14"/>
      <c r="S9" s="8"/>
      <c r="T9" s="14"/>
      <c r="U9" s="8"/>
      <c r="V9" s="14"/>
      <c r="W9" s="15"/>
      <c r="X9" s="1">
        <v>3</v>
      </c>
      <c r="Y9" s="1" t="s">
        <v>9</v>
      </c>
      <c r="Z9" s="1" t="str">
        <f>CONCATENATE(G9,H9,I9,J9,K9,L9)</f>
        <v/>
      </c>
      <c r="AA9" s="1">
        <f>IF(Y9=Z9,1,0)</f>
        <v>0</v>
      </c>
      <c r="AB9" s="1"/>
      <c r="AC9" s="1"/>
    </row>
    <row r="10" spans="2:29" ht="18" customHeight="1">
      <c r="B10" s="13"/>
      <c r="C10" s="14"/>
      <c r="D10" s="14"/>
      <c r="E10" s="14"/>
      <c r="F10" s="14"/>
      <c r="G10" s="7"/>
      <c r="H10" s="14"/>
      <c r="I10" s="14"/>
      <c r="J10" s="14"/>
      <c r="K10" s="14"/>
      <c r="L10" s="19">
        <v>5</v>
      </c>
      <c r="M10" s="14"/>
      <c r="N10" s="14"/>
      <c r="O10" s="8"/>
      <c r="P10" s="14"/>
      <c r="Q10" s="19">
        <v>6</v>
      </c>
      <c r="R10" s="14"/>
      <c r="S10" s="9"/>
      <c r="T10" s="14"/>
      <c r="U10" s="14"/>
      <c r="V10" s="14"/>
      <c r="W10" s="15"/>
      <c r="X10" s="1">
        <v>4</v>
      </c>
      <c r="Y10" s="1" t="s">
        <v>10</v>
      </c>
      <c r="Z10" s="1" t="str">
        <f>CONCATENATE(K14,L14,M14,N14,O14,P14,Q14,R14,S14,)</f>
        <v/>
      </c>
      <c r="AA10" s="1">
        <f t="shared" si="0"/>
        <v>0</v>
      </c>
      <c r="AB10" s="1"/>
      <c r="AC10" s="1"/>
    </row>
    <row r="11" spans="2:29" ht="18" customHeight="1">
      <c r="B11" s="13"/>
      <c r="C11" s="14"/>
      <c r="D11" s="14"/>
      <c r="E11" s="14"/>
      <c r="F11" s="14"/>
      <c r="G11" s="8"/>
      <c r="H11" s="14"/>
      <c r="I11" s="14"/>
      <c r="J11" s="14"/>
      <c r="K11" s="14"/>
      <c r="L11" s="5"/>
      <c r="M11" s="3"/>
      <c r="N11" s="4"/>
      <c r="O11" s="5"/>
      <c r="P11" s="14"/>
      <c r="Q11" s="3"/>
      <c r="R11" s="3"/>
      <c r="S11" s="5"/>
      <c r="T11" s="3"/>
      <c r="U11" s="3"/>
      <c r="V11" s="3"/>
      <c r="W11" s="15"/>
      <c r="X11" s="1">
        <v>5</v>
      </c>
      <c r="Y11" s="2" t="s">
        <v>11</v>
      </c>
      <c r="Z11" s="1" t="str">
        <f>CONCATENATE(L11,M11,N11,O11)</f>
        <v/>
      </c>
      <c r="AA11" s="1">
        <f t="shared" si="0"/>
        <v>0</v>
      </c>
      <c r="AB11" s="1"/>
      <c r="AC11" s="1"/>
    </row>
    <row r="12" spans="2:29" ht="18" customHeight="1">
      <c r="B12" s="13"/>
      <c r="C12" s="19">
        <v>1</v>
      </c>
      <c r="D12" s="14"/>
      <c r="E12" s="14"/>
      <c r="F12" s="14"/>
      <c r="G12" s="8"/>
      <c r="H12" s="14"/>
      <c r="I12" s="14"/>
      <c r="J12" s="14"/>
      <c r="K12" s="14"/>
      <c r="L12" s="8"/>
      <c r="M12" s="14"/>
      <c r="N12" s="14"/>
      <c r="O12" s="8"/>
      <c r="P12" s="14"/>
      <c r="Q12" s="14"/>
      <c r="R12" s="14"/>
      <c r="S12" s="7"/>
      <c r="T12" s="14"/>
      <c r="U12" s="14"/>
      <c r="V12" s="14"/>
      <c r="W12" s="15"/>
      <c r="X12" s="1">
        <v>6</v>
      </c>
      <c r="Y12" s="1" t="s">
        <v>12</v>
      </c>
      <c r="Z12" s="1" t="str">
        <f>CONCATENATE(Q11,R11,S11,T11,U11,V11)</f>
        <v/>
      </c>
      <c r="AA12" s="1">
        <f t="shared" si="0"/>
        <v>0</v>
      </c>
      <c r="AB12" s="1"/>
      <c r="AC12" s="1"/>
    </row>
    <row r="13" spans="2:29" ht="18" customHeight="1">
      <c r="B13" s="13"/>
      <c r="C13" s="3"/>
      <c r="D13" s="3"/>
      <c r="E13" s="3"/>
      <c r="F13" s="4"/>
      <c r="G13" s="5"/>
      <c r="H13" s="6"/>
      <c r="I13" s="3"/>
      <c r="J13" s="14"/>
      <c r="K13" s="19">
        <v>4</v>
      </c>
      <c r="L13" s="9"/>
      <c r="M13" s="14"/>
      <c r="N13" s="14"/>
      <c r="O13" s="8"/>
      <c r="P13" s="14"/>
      <c r="Q13" s="14"/>
      <c r="R13" s="14"/>
      <c r="S13" s="8"/>
      <c r="T13" s="14"/>
      <c r="U13" s="14"/>
      <c r="V13" s="14"/>
      <c r="W13" s="15"/>
      <c r="X13" s="1">
        <v>7</v>
      </c>
      <c r="Y13" s="1" t="s">
        <v>13</v>
      </c>
      <c r="Z13" s="1" t="str">
        <f>CONCATENATE(S6,T6,U6)</f>
        <v/>
      </c>
      <c r="AA13" s="1">
        <f t="shared" si="0"/>
        <v>0</v>
      </c>
      <c r="AB13" s="1"/>
      <c r="AC13" s="1"/>
    </row>
    <row r="14" spans="2:29" ht="18" customHeight="1">
      <c r="B14" s="13"/>
      <c r="C14" s="14"/>
      <c r="D14" s="14"/>
      <c r="E14" s="14"/>
      <c r="F14" s="14"/>
      <c r="G14" s="8"/>
      <c r="H14" s="14"/>
      <c r="I14" s="14"/>
      <c r="J14" s="14"/>
      <c r="K14" s="3"/>
      <c r="L14" s="5"/>
      <c r="M14" s="3"/>
      <c r="N14" s="4"/>
      <c r="O14" s="5"/>
      <c r="P14" s="6"/>
      <c r="Q14" s="3"/>
      <c r="R14" s="4"/>
      <c r="S14" s="5"/>
      <c r="T14" s="14"/>
      <c r="U14" s="14"/>
      <c r="V14" s="14"/>
      <c r="W14" s="15"/>
      <c r="X14" s="1"/>
      <c r="Y14" s="1" t="s">
        <v>6</v>
      </c>
      <c r="Z14" s="1"/>
      <c r="AA14" s="1">
        <f>COUNTIF(AA15:AA19,1)</f>
        <v>0</v>
      </c>
      <c r="AB14" s="1"/>
      <c r="AC14" s="1"/>
    </row>
    <row r="15" spans="2:29" ht="18" customHeight="1">
      <c r="B15" s="13"/>
      <c r="C15" s="14"/>
      <c r="D15" s="14"/>
      <c r="E15" s="14"/>
      <c r="F15" s="14"/>
      <c r="G15" s="8"/>
      <c r="H15" s="14"/>
      <c r="I15" s="14"/>
      <c r="J15" s="14"/>
      <c r="K15" s="14"/>
      <c r="L15" s="7"/>
      <c r="M15" s="14"/>
      <c r="N15" s="14"/>
      <c r="O15" s="8"/>
      <c r="P15" s="14"/>
      <c r="Q15" s="14"/>
      <c r="R15" s="14"/>
      <c r="S15" s="8"/>
      <c r="T15" s="14"/>
      <c r="U15" s="14"/>
      <c r="V15" s="14"/>
      <c r="W15" s="15"/>
      <c r="X15" s="1">
        <v>3</v>
      </c>
      <c r="Y15" s="1" t="s">
        <v>14</v>
      </c>
      <c r="Z15" s="1" t="str">
        <f>CONCATENATE(G9,G10,G11,G12,G13,G14,G15,G16,G17)</f>
        <v/>
      </c>
      <c r="AA15" s="1">
        <f>IF(Y15=Z15,1,0)</f>
        <v>0</v>
      </c>
      <c r="AB15" s="1"/>
      <c r="AC15" s="1"/>
    </row>
    <row r="16" spans="2:29" ht="18" customHeight="1">
      <c r="B16" s="13"/>
      <c r="C16" s="14"/>
      <c r="D16" s="14"/>
      <c r="E16" s="14"/>
      <c r="F16" s="19">
        <v>2</v>
      </c>
      <c r="G16" s="9"/>
      <c r="H16" s="14"/>
      <c r="I16" s="14"/>
      <c r="J16" s="14"/>
      <c r="K16" s="14"/>
      <c r="L16" s="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  <c r="X16" s="1">
        <v>5</v>
      </c>
      <c r="Y16" s="1" t="s">
        <v>15</v>
      </c>
      <c r="Z16" s="1" t="str">
        <f>CONCATENATE(L11,L12,L13,L14,L15,L16,L17)</f>
        <v/>
      </c>
      <c r="AA16" s="1">
        <f>IF(Y16=Z16,1,0)</f>
        <v>0</v>
      </c>
      <c r="AB16" s="1"/>
      <c r="AC16" s="1"/>
    </row>
    <row r="17" spans="2:29" ht="18" customHeight="1">
      <c r="B17" s="13"/>
      <c r="C17" s="14"/>
      <c r="D17" s="14"/>
      <c r="E17" s="14"/>
      <c r="F17" s="3"/>
      <c r="G17" s="5"/>
      <c r="H17" s="3"/>
      <c r="I17" s="3"/>
      <c r="J17" s="3"/>
      <c r="K17" s="4"/>
      <c r="L17" s="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/>
      <c r="X17" s="1">
        <v>7</v>
      </c>
      <c r="Y17" s="1" t="s">
        <v>16</v>
      </c>
      <c r="Z17" s="1" t="str">
        <f>CONCATENATE(S6,S7,S8,S9,S10,S11,S12,S13,S14,S15)</f>
        <v/>
      </c>
      <c r="AA17" s="1">
        <f>IF(Y17=Z17,1,0)</f>
        <v>0</v>
      </c>
      <c r="AB17" s="1"/>
      <c r="AC17" s="1"/>
    </row>
    <row r="18" spans="2:29" ht="18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">
        <v>8</v>
      </c>
      <c r="Y18" s="1" t="s">
        <v>17</v>
      </c>
      <c r="Z18" s="1" t="str">
        <f>CONCATENATE(O7,O8,O9,O10,O11,O12,O13,O14,O15)</f>
        <v/>
      </c>
      <c r="AA18" s="1">
        <f>IF(Y18=Z18,1,0)</f>
        <v>0</v>
      </c>
      <c r="AB18" s="1"/>
      <c r="AC18" s="1"/>
    </row>
    <row r="19" spans="2:29" ht="18" customHeight="1">
      <c r="B19" s="13"/>
      <c r="C19" s="20" t="s">
        <v>1</v>
      </c>
      <c r="D19" s="20"/>
      <c r="E19" s="20"/>
      <c r="F19" s="20"/>
      <c r="G19" s="20"/>
      <c r="H19" s="21"/>
      <c r="I19" s="22">
        <f>AA20</f>
        <v>0</v>
      </c>
      <c r="J19" s="2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">
        <v>9</v>
      </c>
      <c r="Y19" s="1" t="s">
        <v>18</v>
      </c>
      <c r="Z19" s="1" t="str">
        <f>CONCATENATE(U6,U7,U8,U9)</f>
        <v/>
      </c>
      <c r="AA19" s="1">
        <f>IF(Y19=Z19,1,0)</f>
        <v>0</v>
      </c>
      <c r="AB19" s="1"/>
      <c r="AC19" s="1"/>
    </row>
    <row r="20" spans="2:29" ht="18" customHeight="1">
      <c r="B20" s="13"/>
      <c r="C20" s="20" t="s">
        <v>0</v>
      </c>
      <c r="D20" s="20"/>
      <c r="E20" s="20"/>
      <c r="F20" s="20"/>
      <c r="G20" s="20"/>
      <c r="H20" s="21"/>
      <c r="I20" s="22">
        <f>AA6</f>
        <v>0</v>
      </c>
      <c r="J20" s="2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"/>
      <c r="Y20" s="1" t="s">
        <v>19</v>
      </c>
      <c r="Z20" s="1"/>
      <c r="AA20" s="1">
        <f>AA6+AA14</f>
        <v>0</v>
      </c>
      <c r="AB20" s="1"/>
      <c r="AC20" s="1"/>
    </row>
    <row r="21" spans="2:29" ht="18" customHeight="1">
      <c r="B21" s="13"/>
      <c r="C21" s="20" t="s">
        <v>2</v>
      </c>
      <c r="D21" s="20"/>
      <c r="E21" s="20"/>
      <c r="F21" s="20"/>
      <c r="G21" s="20"/>
      <c r="H21" s="21"/>
      <c r="I21" s="22">
        <f>AA14</f>
        <v>0</v>
      </c>
      <c r="J21" s="2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"/>
      <c r="Y21" s="1" t="s">
        <v>20</v>
      </c>
      <c r="Z21" s="1"/>
      <c r="AA21" s="1" t="str">
        <f>IF(AA20&gt;10,"5",IF(AA20&gt;7,"4",IF(AA20&gt;=6,"3","2")))</f>
        <v>2</v>
      </c>
      <c r="AB21" s="1"/>
      <c r="AC21" s="1"/>
    </row>
    <row r="22" spans="2:29" ht="18" customHeight="1">
      <c r="B22" s="13"/>
      <c r="C22" s="21"/>
      <c r="D22" s="21"/>
      <c r="E22" s="21"/>
      <c r="F22" s="21"/>
      <c r="G22" s="21"/>
      <c r="H22" s="21"/>
      <c r="I22" s="21"/>
      <c r="J22" s="21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"/>
      <c r="Y22" s="1"/>
      <c r="Z22" s="1"/>
      <c r="AA22" s="1"/>
      <c r="AB22" s="1"/>
      <c r="AC22" s="1"/>
    </row>
    <row r="23" spans="2:23" ht="18" customHeight="1">
      <c r="B23" s="13"/>
      <c r="C23" s="20" t="s">
        <v>3</v>
      </c>
      <c r="D23" s="20"/>
      <c r="E23" s="20"/>
      <c r="F23" s="20"/>
      <c r="G23" s="20"/>
      <c r="H23" s="21"/>
      <c r="I23" s="22" t="str">
        <f>AA21</f>
        <v>2</v>
      </c>
      <c r="J23" s="2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</row>
    <row r="24" spans="2:23" ht="15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</row>
    <row r="25" spans="2:23" ht="15.75" thickBo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/>
    </row>
    <row r="26" spans="2:23" ht="15" customHeight="1">
      <c r="B26" s="10"/>
      <c r="C26" s="11"/>
      <c r="D26" s="26" t="s">
        <v>24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1"/>
      <c r="S26" s="11"/>
      <c r="T26" s="11"/>
      <c r="U26" s="11"/>
      <c r="V26" s="11"/>
      <c r="W26" s="12"/>
    </row>
    <row r="27" spans="2:23" ht="15.75" thickBot="1">
      <c r="B27" s="23"/>
      <c r="C27" s="2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4"/>
      <c r="S27" s="24"/>
      <c r="T27" s="24"/>
      <c r="U27" s="24"/>
      <c r="V27" s="24"/>
      <c r="W27" s="25"/>
    </row>
  </sheetData>
  <sheetProtection password="EF0D" sheet="1" objects="1" scenarios="1"/>
  <mergeCells count="10">
    <mergeCell ref="D26:Q27"/>
    <mergeCell ref="C23:G23"/>
    <mergeCell ref="B4:W4"/>
    <mergeCell ref="C19:G19"/>
    <mergeCell ref="C20:G20"/>
    <mergeCell ref="C21:G21"/>
    <mergeCell ref="I19:J19"/>
    <mergeCell ref="I20:J20"/>
    <mergeCell ref="I21:J21"/>
    <mergeCell ref="I23:J23"/>
  </mergeCells>
  <printOptions/>
  <pageMargins left="0.7" right="0.7" top="0.75" bottom="0.75" header="0.3" footer="0.3"/>
  <pageSetup horizontalDpi="180" verticalDpi="18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2014-04-23T03:18:00Z</dcterms:modified>
  <cp:category/>
  <cp:version/>
  <cp:contentType/>
  <cp:contentStatus/>
</cp:coreProperties>
</file>