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5"/>
  </bookViews>
  <sheets>
    <sheet name="титул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</sheets>
  <definedNames>
    <definedName name="_xlnm.Print_Area" localSheetId="5">'Лист5'!$A$1:$CB$427</definedName>
    <definedName name="_xlnm.Print_Area" localSheetId="0">'титул'!$A$1:$DD$46</definedName>
  </definedNames>
  <calcPr fullCalcOnLoad="1" refMode="R1C1"/>
</workbook>
</file>

<file path=xl/comments2.xml><?xml version="1.0" encoding="utf-8"?>
<comments xmlns="http://schemas.openxmlformats.org/spreadsheetml/2006/main">
  <authors>
    <author>Виктория</author>
  </authors>
  <commentList>
    <comment ref="A11" authorId="0">
      <text>
        <r>
          <rPr>
            <b/>
            <sz val="9"/>
            <rFont val="Tahoma"/>
            <family val="2"/>
          </rPr>
          <t>Виктория:</t>
        </r>
        <r>
          <rPr>
            <sz val="9"/>
            <rFont val="Tahoma"/>
            <family val="2"/>
          </rPr>
          <t xml:space="preserve">
КОСГУ 211</t>
        </r>
      </text>
    </comment>
  </commentList>
</comments>
</file>

<file path=xl/comments3.xml><?xml version="1.0" encoding="utf-8"?>
<comments xmlns="http://schemas.openxmlformats.org/spreadsheetml/2006/main">
  <authors>
    <author>Виктория</author>
  </authors>
  <commentList>
    <comment ref="A1" authorId="0">
      <text>
        <r>
          <rPr>
            <b/>
            <sz val="9"/>
            <rFont val="Tahoma"/>
            <family val="2"/>
          </rPr>
          <t>Виктория:</t>
        </r>
        <r>
          <rPr>
            <sz val="9"/>
            <rFont val="Tahoma"/>
            <family val="2"/>
          </rPr>
          <t xml:space="preserve">
КОСГУ 212</t>
        </r>
      </text>
    </comment>
    <comment ref="A41" authorId="0">
      <text>
        <r>
          <rPr>
            <b/>
            <sz val="9"/>
            <rFont val="Tahoma"/>
            <family val="2"/>
          </rPr>
          <t>Виктория:</t>
        </r>
        <r>
          <rPr>
            <sz val="9"/>
            <rFont val="Tahoma"/>
            <family val="2"/>
          </rPr>
          <t xml:space="preserve">
КОСГУ 213</t>
        </r>
      </text>
    </comment>
    <comment ref="A29" authorId="0">
      <text>
        <r>
          <rPr>
            <b/>
            <sz val="9"/>
            <rFont val="Tahoma"/>
            <family val="2"/>
          </rPr>
          <t>Виктория:</t>
        </r>
        <r>
          <rPr>
            <sz val="9"/>
            <rFont val="Tahoma"/>
            <family val="2"/>
          </rPr>
          <t xml:space="preserve">
КОСГУ 212</t>
        </r>
      </text>
    </comment>
    <comment ref="A16" authorId="0">
      <text>
        <r>
          <rPr>
            <b/>
            <sz val="9"/>
            <rFont val="Tahoma"/>
            <family val="2"/>
          </rPr>
          <t>Виктория:</t>
        </r>
        <r>
          <rPr>
            <sz val="9"/>
            <rFont val="Tahoma"/>
            <family val="2"/>
          </rPr>
          <t xml:space="preserve">
КОСГУ 212</t>
        </r>
      </text>
    </comment>
  </commentList>
</comments>
</file>

<file path=xl/comments4.xml><?xml version="1.0" encoding="utf-8"?>
<comments xmlns="http://schemas.openxmlformats.org/spreadsheetml/2006/main">
  <authors>
    <author>Виктория</author>
  </authors>
  <commentList>
    <comment ref="A1" authorId="0">
      <text>
        <r>
          <rPr>
            <b/>
            <sz val="9"/>
            <rFont val="Tahoma"/>
            <family val="2"/>
          </rPr>
          <t>Виктория:</t>
        </r>
        <r>
          <rPr>
            <sz val="9"/>
            <rFont val="Tahoma"/>
            <family val="2"/>
          </rPr>
          <t xml:space="preserve">
КОСГУ 262</t>
        </r>
      </text>
    </comment>
    <comment ref="A33" authorId="0">
      <text>
        <r>
          <rPr>
            <b/>
            <sz val="9"/>
            <rFont val="Tahoma"/>
            <family val="2"/>
          </rPr>
          <t>Виктория:</t>
        </r>
        <r>
          <rPr>
            <sz val="9"/>
            <rFont val="Tahoma"/>
            <family val="2"/>
          </rPr>
          <t xml:space="preserve">
КОСГУ 290</t>
        </r>
      </text>
    </comment>
    <comment ref="A17" authorId="0">
      <text>
        <r>
          <rPr>
            <b/>
            <sz val="9"/>
            <rFont val="Tahoma"/>
            <family val="2"/>
          </rPr>
          <t>Виктория:</t>
        </r>
        <r>
          <rPr>
            <sz val="9"/>
            <rFont val="Tahoma"/>
            <family val="2"/>
          </rPr>
          <t xml:space="preserve">
КОСГУ 290</t>
        </r>
      </text>
    </comment>
  </commentList>
</comments>
</file>

<file path=xl/comments5.xml><?xml version="1.0" encoding="utf-8"?>
<comments xmlns="http://schemas.openxmlformats.org/spreadsheetml/2006/main">
  <authors>
    <author>Виктория</author>
  </authors>
  <commentList>
    <comment ref="A16" authorId="0">
      <text>
        <r>
          <rPr>
            <b/>
            <sz val="9"/>
            <rFont val="Tahoma"/>
            <family val="2"/>
          </rPr>
          <t>Виктория:</t>
        </r>
        <r>
          <rPr>
            <sz val="9"/>
            <rFont val="Tahoma"/>
            <family val="2"/>
          </rPr>
          <t xml:space="preserve">
КОСГУ 222</t>
        </r>
      </text>
    </comment>
    <comment ref="A32" authorId="0">
      <text>
        <r>
          <rPr>
            <b/>
            <sz val="9"/>
            <rFont val="Tahoma"/>
            <family val="2"/>
          </rPr>
          <t>Виктория:</t>
        </r>
        <r>
          <rPr>
            <sz val="9"/>
            <rFont val="Tahoma"/>
            <family val="2"/>
          </rPr>
          <t xml:space="preserve">
КОСГУ 222</t>
        </r>
      </text>
    </comment>
    <comment ref="A3" authorId="0">
      <text>
        <r>
          <rPr>
            <b/>
            <sz val="9"/>
            <rFont val="Tahoma"/>
            <family val="2"/>
          </rPr>
          <t>Виктория:</t>
        </r>
        <r>
          <rPr>
            <sz val="9"/>
            <rFont val="Tahoma"/>
            <family val="2"/>
          </rPr>
          <t xml:space="preserve">
КОСГУ 221</t>
        </r>
      </text>
    </comment>
    <comment ref="A46" authorId="0">
      <text>
        <r>
          <rPr>
            <b/>
            <sz val="9"/>
            <rFont val="Tahoma"/>
            <family val="2"/>
          </rPr>
          <t>Виктория:</t>
        </r>
        <r>
          <rPr>
            <sz val="9"/>
            <rFont val="Tahoma"/>
            <family val="2"/>
          </rPr>
          <t xml:space="preserve">
КОСГУ 223</t>
        </r>
      </text>
    </comment>
    <comment ref="A70" authorId="0">
      <text>
        <r>
          <rPr>
            <b/>
            <sz val="9"/>
            <rFont val="Tahoma"/>
            <family val="2"/>
          </rPr>
          <t>Виктория:</t>
        </r>
        <r>
          <rPr>
            <sz val="9"/>
            <rFont val="Tahoma"/>
            <family val="2"/>
          </rPr>
          <t xml:space="preserve">
КОСГУ 224</t>
        </r>
      </text>
    </comment>
  </commentList>
</comments>
</file>

<file path=xl/comments6.xml><?xml version="1.0" encoding="utf-8"?>
<comments xmlns="http://schemas.openxmlformats.org/spreadsheetml/2006/main">
  <authors>
    <author>Виктория</author>
  </authors>
  <commentList>
    <comment ref="A1" authorId="0">
      <text>
        <r>
          <rPr>
            <b/>
            <sz val="9"/>
            <rFont val="Tahoma"/>
            <family val="2"/>
          </rPr>
          <t>Виктория:</t>
        </r>
        <r>
          <rPr>
            <sz val="9"/>
            <rFont val="Tahoma"/>
            <family val="2"/>
          </rPr>
          <t xml:space="preserve">
КОСГУ 225</t>
        </r>
      </text>
    </comment>
    <comment ref="A123" authorId="0">
      <text>
        <r>
          <rPr>
            <b/>
            <sz val="9"/>
            <rFont val="Tahoma"/>
            <family val="2"/>
          </rPr>
          <t>Виктория:</t>
        </r>
        <r>
          <rPr>
            <sz val="9"/>
            <rFont val="Tahoma"/>
            <family val="2"/>
          </rPr>
          <t xml:space="preserve">
КОСГУ 226</t>
        </r>
      </text>
    </comment>
    <comment ref="A177" authorId="0">
      <text>
        <r>
          <rPr>
            <b/>
            <sz val="9"/>
            <rFont val="Tahoma"/>
            <family val="2"/>
          </rPr>
          <t>Виктория:</t>
        </r>
        <r>
          <rPr>
            <sz val="9"/>
            <rFont val="Tahoma"/>
            <family val="2"/>
          </rPr>
          <t xml:space="preserve">
КОСГУ 310</t>
        </r>
      </text>
    </comment>
    <comment ref="A265" authorId="0">
      <text>
        <r>
          <rPr>
            <b/>
            <sz val="9"/>
            <rFont val="Tahoma"/>
            <family val="2"/>
          </rPr>
          <t>Виктория:</t>
        </r>
        <r>
          <rPr>
            <sz val="9"/>
            <rFont val="Tahoma"/>
            <family val="2"/>
          </rPr>
          <t xml:space="preserve">
КОСГУ 340</t>
        </r>
      </text>
    </comment>
  </commentList>
</comments>
</file>

<file path=xl/sharedStrings.xml><?xml version="1.0" encoding="utf-8"?>
<sst xmlns="http://schemas.openxmlformats.org/spreadsheetml/2006/main" count="869" uniqueCount="450">
  <si>
    <t>к Требованиям к плану финансово-хозяйственной</t>
  </si>
  <si>
    <t>Приложение № 2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</si>
  <si>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</si>
  <si>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</si>
  <si>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</si>
  <si>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1.1. Расчеты (обоснования) расходов на оплату труда</t>
  </si>
  <si>
    <t>№</t>
  </si>
  <si>
    <t>п/п</t>
  </si>
  <si>
    <t>Должность,</t>
  </si>
  <si>
    <t>группа</t>
  </si>
  <si>
    <t>должностей</t>
  </si>
  <si>
    <t>Среднемесячный размер оплаты труда на одного работника, руб.</t>
  </si>
  <si>
    <t>всего</t>
  </si>
  <si>
    <t>в том числе:</t>
  </si>
  <si>
    <t>по</t>
  </si>
  <si>
    <t>должностному</t>
  </si>
  <si>
    <t>окладу</t>
  </si>
  <si>
    <t>по выплатам</t>
  </si>
  <si>
    <t>компенсационного</t>
  </si>
  <si>
    <t>характера</t>
  </si>
  <si>
    <t>стимулирующего</t>
  </si>
  <si>
    <t>Ежемесячная</t>
  </si>
  <si>
    <t>надбавка к</t>
  </si>
  <si>
    <t>окладу, %</t>
  </si>
  <si>
    <t>Районный</t>
  </si>
  <si>
    <t>коэффициент</t>
  </si>
  <si>
    <t>Фонд оплаты</t>
  </si>
  <si>
    <t>труда в год, руб.</t>
  </si>
  <si>
    <t>Установленная</t>
  </si>
  <si>
    <t>численность,</t>
  </si>
  <si>
    <t>единиц</t>
  </si>
  <si>
    <t>Итого:</t>
  </si>
  <si>
    <t>х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</si>
  <si>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</si>
  <si>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</si>
  <si>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</si>
  <si>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выплаты на одного</t>
  </si>
  <si>
    <t>работника в день,</t>
  </si>
  <si>
    <t>руб.</t>
  </si>
  <si>
    <t>Количество</t>
  </si>
  <si>
    <t>работников,</t>
  </si>
  <si>
    <t>чел.</t>
  </si>
  <si>
    <t>дней</t>
  </si>
  <si>
    <t>Сумма, руб.</t>
  </si>
  <si>
    <t>Численность</t>
  </si>
  <si>
    <t>получающих</t>
  </si>
  <si>
    <t>пособие</t>
  </si>
  <si>
    <t>выплат в год</t>
  </si>
  <si>
    <t>на одного</t>
  </si>
  <si>
    <t>работника</t>
  </si>
  <si>
    <t>Размер</t>
  </si>
  <si>
    <t>выплаты</t>
  </si>
  <si>
    <t>в месяц, руб.</t>
  </si>
  <si>
    <t>(пособия)</t>
  </si>
  <si>
    <t>Наименование государственного внебюджетного фонда</t>
  </si>
  <si>
    <t>Сумма взноса,</t>
  </si>
  <si>
    <t>Размер базы</t>
  </si>
  <si>
    <t>для начисления</t>
  </si>
  <si>
    <t>страховых</t>
  </si>
  <si>
    <t>1.1.</t>
  </si>
  <si>
    <t>Страховые взносы в Пенсионный фонд Российской Федерации, всего</t>
  </si>
  <si>
    <t>по ставке 22,0 %</t>
  </si>
  <si>
    <t>по ставке 10,0 %</t>
  </si>
  <si>
    <t>1.2.</t>
  </si>
  <si>
    <t>1.3.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</si>
  <si>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</si>
  <si>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</si>
  <si>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</si>
  <si>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 xml:space="preserve">обязательное социальное страхование на случай временной </t>
  </si>
  <si>
    <t>2.1.</t>
  </si>
  <si>
    <t>с применением ставки взносов в Фонд социального страхования</t>
  </si>
  <si>
    <t>Российской Федерации по ставке 0,0 %</t>
  </si>
  <si>
    <t>2.2.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</si>
  <si>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</si>
  <si>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</si>
  <si>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2.3.</t>
  </si>
  <si>
    <t>2.4.</t>
  </si>
  <si>
    <t>2.5.</t>
  </si>
  <si>
    <t>Страховые взносы в Федеральный фонд обязательного медицинского</t>
  </si>
  <si>
    <t>страхования, всего (по ставке 5,1 %)</t>
  </si>
  <si>
    <t>Наименование показателя</t>
  </si>
  <si>
    <t>Размер одной</t>
  </si>
  <si>
    <t>выплаты, руб.</t>
  </si>
  <si>
    <t>Общая сумма</t>
  </si>
  <si>
    <t>выплат, руб.</t>
  </si>
  <si>
    <t>Налоговая</t>
  </si>
  <si>
    <t>база, руб.</t>
  </si>
  <si>
    <t>%</t>
  </si>
  <si>
    <t xml:space="preserve">Ставка </t>
  </si>
  <si>
    <t>налога, %</t>
  </si>
  <si>
    <t>Сумма исчисленного</t>
  </si>
  <si>
    <t>налога, подлежащего</t>
  </si>
  <si>
    <t>уплате, руб.</t>
  </si>
  <si>
    <t>(гр. 3×гр. 4)</t>
  </si>
  <si>
    <t>(гр. 3×гр. 4/100)</t>
  </si>
  <si>
    <t>(кроме расходов на закупку товаров, работ, услуг)</t>
  </si>
  <si>
    <t>номеров</t>
  </si>
  <si>
    <t>в год</t>
  </si>
  <si>
    <t>платежей</t>
  </si>
  <si>
    <t>Стоимость</t>
  </si>
  <si>
    <t>за единицу,</t>
  </si>
  <si>
    <t>услуг</t>
  </si>
  <si>
    <t>перевозки</t>
  </si>
  <si>
    <t>Цена услуги</t>
  </si>
  <si>
    <t>(гр. 3×гр. 4×гр.5)</t>
  </si>
  <si>
    <t>потребления</t>
  </si>
  <si>
    <t>ресурсов</t>
  </si>
  <si>
    <t>Тариф</t>
  </si>
  <si>
    <t>(с учетом</t>
  </si>
  <si>
    <t>НДС), руб.</t>
  </si>
  <si>
    <t>Индексация,</t>
  </si>
  <si>
    <t>Ставка</t>
  </si>
  <si>
    <t>арендной</t>
  </si>
  <si>
    <t>платы</t>
  </si>
  <si>
    <t>с учетом НДС,</t>
  </si>
  <si>
    <t>Объект</t>
  </si>
  <si>
    <t>работ</t>
  </si>
  <si>
    <t>(услуг)</t>
  </si>
  <si>
    <t>договоров</t>
  </si>
  <si>
    <t>услуги, руб.</t>
  </si>
  <si>
    <t>Средняя</t>
  </si>
  <si>
    <t>стоимость,</t>
  </si>
  <si>
    <t>(гр. 3×гр. 4×</t>
  </si>
  <si>
    <t>(1+гр. 8/100)×</t>
  </si>
  <si>
    <t>гр. 9×12)</t>
  </si>
  <si>
    <t>взносов, руб.</t>
  </si>
  <si>
    <t>Федерации, всего</t>
  </si>
  <si>
    <t>нетрудоспособности и в связи с материнством по ставке 2,9 %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</si>
  <si>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</si>
  <si>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перевозки,</t>
  </si>
  <si>
    <t>(гр. 4×гр. 5×гр. 6)</t>
  </si>
  <si>
    <t>работ (услуг),</t>
  </si>
  <si>
    <t>(гр. 2×гр. 3)</t>
  </si>
  <si>
    <t>деятельности муниципального учреждения,</t>
  </si>
  <si>
    <t xml:space="preserve">утв. приказом Управления образования администрации </t>
  </si>
  <si>
    <t>Николаевского муниципального района от "__"____ 2017 г. №___</t>
  </si>
  <si>
    <r>
      <t xml:space="preserve">Расчеты (обоснования) к плану финансово-хозяйственной деятельности муниципального учреждения                                                                 </t>
    </r>
    <r>
      <rPr>
        <b/>
        <sz val="12"/>
        <color indexed="10"/>
        <rFont val="Times New Roman"/>
        <family val="1"/>
      </rPr>
      <t xml:space="preserve"> (Заполняют специалисты  планово-финансового отдела)</t>
    </r>
  </si>
  <si>
    <t>4. Расчет (обоснование) прочих расходов</t>
  </si>
  <si>
    <t>5.1. Расчет (обоснование) расходов на оплату услуг связи</t>
  </si>
  <si>
    <t>5.6. Расчет (обоснование) расходов на оплату прочих работ, услуг</t>
  </si>
  <si>
    <t xml:space="preserve">5.8. Расчет (обоснование) расходов на приобретение  материальных запасов </t>
  </si>
  <si>
    <t>Проживание в командировке</t>
  </si>
  <si>
    <t>Суточные в командировке</t>
  </si>
  <si>
    <t>Проезд в отпуск</t>
  </si>
  <si>
    <t>1.3. Расчеты (обоснования) выплат персоналу к месту проведения отпуска и обратно</t>
  </si>
  <si>
    <t>1.4. Расчеты (обоснования) выплат персоналу по уходу за ребенком</t>
  </si>
  <si>
    <t>Пособие по уходу за ребенком до       3-х лет</t>
  </si>
  <si>
    <r>
      <t xml:space="preserve">1.5.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</t>
    </r>
    <r>
      <rPr>
        <b/>
        <sz val="12"/>
        <color indexed="10"/>
        <rFont val="Times New Roman"/>
        <family val="1"/>
      </rPr>
      <t>(Заполняют специалисты планово-финансового отдела)</t>
    </r>
  </si>
  <si>
    <t>Проезд к месту командировки</t>
  </si>
  <si>
    <r>
      <t xml:space="preserve">5.4. Расчет (обоснование) расходов на оплату аренды имущества                                </t>
    </r>
    <r>
      <rPr>
        <b/>
        <sz val="12"/>
        <color indexed="10"/>
        <rFont val="Times New Roman"/>
        <family val="1"/>
      </rPr>
      <t xml:space="preserve"> (Заполняют специалисты планово-финансового отдела)</t>
    </r>
  </si>
  <si>
    <r>
      <t>на производстве и профессиональных заболеваний по ставке 0,_ %</t>
    </r>
    <r>
      <rPr>
        <vertAlign val="superscript"/>
        <sz val="11"/>
        <rFont val="Times New Roman"/>
        <family val="1"/>
      </rPr>
      <t>*</t>
    </r>
  </si>
  <si>
    <t>5.5.1. Оплата услуг по вывозу твердых бытовых отходов, дезинфекция, дезинсекция, дератизация</t>
  </si>
  <si>
    <t xml:space="preserve">5.5. Расчет (обоснование) расходов на оплату работ, услуг по содержанию имущества    </t>
  </si>
  <si>
    <r>
      <t xml:space="preserve">5.5.2. Оплата текущего ремонта оборудования                                                                       </t>
    </r>
    <r>
      <rPr>
        <b/>
        <sz val="12"/>
        <color indexed="10"/>
        <rFont val="Times New Roman"/>
        <family val="1"/>
      </rPr>
      <t xml:space="preserve"> (По предварительному согласованию с МКУ ЦМТО)</t>
    </r>
  </si>
  <si>
    <r>
      <t xml:space="preserve">5.5.3. Оплата благоустройства территории                                                                              </t>
    </r>
    <r>
      <rPr>
        <b/>
        <sz val="12"/>
        <color indexed="10"/>
        <rFont val="Times New Roman"/>
        <family val="1"/>
      </rPr>
      <t xml:space="preserve">  (По предварительному согласованию с МКУ ЦМТО)</t>
    </r>
  </si>
  <si>
    <r>
      <t xml:space="preserve">5.5.4. Оплата текущего ремонта зданий и сооружений                                                              </t>
    </r>
    <r>
      <rPr>
        <b/>
        <sz val="12"/>
        <color indexed="10"/>
        <rFont val="Times New Roman"/>
        <family val="1"/>
      </rPr>
      <t xml:space="preserve"> (По предварительному согласованию с МКУ ЦМТО)</t>
    </r>
  </si>
  <si>
    <r>
      <t xml:space="preserve">5.5.5.Техническое обслуживание зданий, сооружений, оборудования и инвентаря                    </t>
    </r>
    <r>
      <rPr>
        <b/>
        <sz val="12"/>
        <color indexed="10"/>
        <rFont val="Times New Roman"/>
        <family val="1"/>
      </rPr>
      <t xml:space="preserve">  (По предварительному согласованию с МКУ ЦМТО)</t>
    </r>
  </si>
  <si>
    <t>111</t>
  </si>
  <si>
    <t>244</t>
  </si>
  <si>
    <t>(Указать наименование поставщика, дату и номер договора по видам услуг)</t>
  </si>
  <si>
    <r>
      <t xml:space="preserve">5.3. Расчет (обоснование) расходов на оплату коммунальных услуг                                          </t>
    </r>
    <r>
      <rPr>
        <b/>
        <sz val="12"/>
        <color indexed="10"/>
        <rFont val="Times New Roman"/>
        <family val="1"/>
      </rPr>
      <t>(расчетные позиции заполняют специалисты планово-финансового отдела)</t>
    </r>
  </si>
  <si>
    <r>
      <t>5.7. Расчет (обоснование) расходов на приобретение основных средств</t>
    </r>
    <r>
      <rPr>
        <b/>
        <sz val="12"/>
        <color indexed="10"/>
        <rFont val="Times New Roman"/>
        <family val="1"/>
      </rPr>
      <t xml:space="preserve">                              (со сроком полезного использования более 12 месяцев, не связанные с учебным процессом)</t>
    </r>
  </si>
  <si>
    <t>муниципальный бюджет</t>
  </si>
  <si>
    <t>краевой бюджет</t>
  </si>
  <si>
    <r>
      <t>5.7.1 Расчет (обоснование) расходов на приобретение основных средств</t>
    </r>
    <r>
      <rPr>
        <b/>
        <sz val="12"/>
        <color indexed="10"/>
        <rFont val="Times New Roman"/>
        <family val="1"/>
      </rPr>
      <t xml:space="preserve">                              (со сроком полезного использования более 12 месяцев, связанные с учебным процессом)</t>
    </r>
  </si>
  <si>
    <t>(со сроком полезного использования не превышающего 12 месяцев, не связанные с учебным процессом)</t>
  </si>
  <si>
    <t>(со сроком полезного использования не превышающего 12 месяцев, связанные с учебным процессом)</t>
  </si>
  <si>
    <t>Приложение № 1</t>
  </si>
  <si>
    <t xml:space="preserve">к Требованиям к планам финансово-хозяйственной </t>
  </si>
  <si>
    <t>деятельности муниципальных бюджетных,</t>
  </si>
  <si>
    <t>учреждений, подведомственных Управлению</t>
  </si>
  <si>
    <t>образования администрации Николаевского</t>
  </si>
  <si>
    <t>муниципального района, утвержденных приказом</t>
  </si>
  <si>
    <t xml:space="preserve">управления образования </t>
  </si>
  <si>
    <t>от "___"_______ 2017 г. № ____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</si>
  <si>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</si>
  <si>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</si>
  <si>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</si>
  <si>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</si>
  <si>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</si>
  <si>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</si>
  <si>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на 20</t>
  </si>
  <si>
    <t xml:space="preserve"> год</t>
  </si>
  <si>
    <t>КОДЫ</t>
  </si>
  <si>
    <t>Форма по КФД</t>
  </si>
  <si>
    <t>Дата</t>
  </si>
  <si>
    <t>Наименование муниципального бюджетного учреждения</t>
  </si>
  <si>
    <t>по ОКПО</t>
  </si>
  <si>
    <t>по ОКАТО</t>
  </si>
  <si>
    <t>по ОКТМО</t>
  </si>
  <si>
    <t>по ОКОПФ</t>
  </si>
  <si>
    <t>ИНН/КПП</t>
  </si>
  <si>
    <t>по ОКФС</t>
  </si>
  <si>
    <t>Единица измерения: руб.</t>
  </si>
  <si>
    <t>по ОКЕИ</t>
  </si>
  <si>
    <t>383</t>
  </si>
  <si>
    <t>Наименование органа, осуществляющего функции и полномочия учредителя</t>
  </si>
  <si>
    <t>Адрес фактического местонахождения муниципального бюджетного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</si>
  <si>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</si>
  <si>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</si>
  <si>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</si>
  <si>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1.3. Перечень услуг (работ), осуществляемых на платной основе:</t>
  </si>
  <si>
    <t>Руководитель управления образования администрации Николаевского муниципального района Хабаровского края</t>
  </si>
  <si>
    <t>О.П.Абрамович</t>
  </si>
  <si>
    <t>1.1.1 Расчеты (обоснования) расходов на оплату труда</t>
  </si>
  <si>
    <r>
      <t xml:space="preserve">1.5.1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</t>
    </r>
    <r>
      <rPr>
        <b/>
        <sz val="12"/>
        <color indexed="10"/>
        <rFont val="Times New Roman"/>
        <family val="1"/>
      </rPr>
      <t>(Заполняют специалисты планово-финансового отдела)</t>
    </r>
  </si>
  <si>
    <r>
      <t xml:space="preserve">5.5.6. Оплата капитального ремонта зданий, сооружений                                                                       </t>
    </r>
    <r>
      <rPr>
        <b/>
        <sz val="12"/>
        <color indexed="10"/>
        <rFont val="Times New Roman"/>
        <family val="1"/>
      </rPr>
      <t xml:space="preserve"> (По предварительному согласованию с МКУ ЦМТО)</t>
    </r>
  </si>
  <si>
    <t>243</t>
  </si>
  <si>
    <t>5.6.1 Расчет (обоснование) расходов на оплату работ, услуг по капитальному ремонту</t>
  </si>
  <si>
    <t xml:space="preserve">2. Расчеты (обоснования) расходов на социальные и иные выплаты населению </t>
  </si>
  <si>
    <t>Пособие при выходе на пенсию</t>
  </si>
  <si>
    <r>
      <t xml:space="preserve">3. </t>
    </r>
    <r>
      <rPr>
        <b/>
        <sz val="12"/>
        <color indexed="18"/>
        <rFont val="Times New Roman"/>
        <family val="1"/>
      </rPr>
      <t>Расчет (обоснование) расходов на уплату налогов, сборов и иных платежей</t>
    </r>
    <r>
      <rPr>
        <b/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(Заполняют специалисты планово-финансового отдела)</t>
    </r>
  </si>
  <si>
    <t>Проведение мероприятий</t>
  </si>
  <si>
    <t>Доставка товара</t>
  </si>
  <si>
    <t xml:space="preserve">5.2. Расчет (обоснование) расходов на оплату транспортных услуг </t>
  </si>
  <si>
    <t xml:space="preserve">5.2.1 Расчет (обоснование) расходов на оплату транспортных услуг </t>
  </si>
  <si>
    <t>Проезд на сессию</t>
  </si>
  <si>
    <t>Цена услуги,</t>
  </si>
  <si>
    <t>112</t>
  </si>
  <si>
    <r>
      <t xml:space="preserve">5. </t>
    </r>
    <r>
      <rPr>
        <b/>
        <sz val="12"/>
        <color indexed="18"/>
        <rFont val="Times New Roman"/>
        <family val="1"/>
      </rPr>
      <t xml:space="preserve">Расчет (обоснование) расходов на закупку товаров, работ, услуг </t>
    </r>
    <r>
      <rPr>
        <b/>
        <sz val="12"/>
        <rFont val="Times New Roman"/>
        <family val="1"/>
      </rPr>
      <t xml:space="preserve">                  </t>
    </r>
  </si>
  <si>
    <t>Абонентская плата</t>
  </si>
  <si>
    <t>Интернет</t>
  </si>
  <si>
    <t>Аренда транспортных средств</t>
  </si>
  <si>
    <t>Кол-во детей 1 смена июнь</t>
  </si>
  <si>
    <t>Кол-во детей 2 смена июль</t>
  </si>
  <si>
    <t>Сумма в год (руб.)</t>
  </si>
  <si>
    <t>Летняя оздоровительная кампания (соц.защита) внебюджет</t>
  </si>
  <si>
    <t>Летняя оздоровительная кампания (родительская плата) внебюджет</t>
  </si>
  <si>
    <t>Летняя оздоровительная кампания (муниципальный бюджет)</t>
  </si>
  <si>
    <t xml:space="preserve">ВСЕГО </t>
  </si>
  <si>
    <t>Плановое кол-во дней посещения</t>
  </si>
  <si>
    <t>Стоимость обеда, руб</t>
  </si>
  <si>
    <t>Питание детей (бюджет)</t>
  </si>
  <si>
    <t>Питание детей (внебюджет)</t>
  </si>
  <si>
    <t>(заполняют специалисты планово-экономического отдела)</t>
  </si>
  <si>
    <t>5.8.1. Проведение летней оздоровительной кампании</t>
  </si>
  <si>
    <t>5.8.2. Питание детей</t>
  </si>
  <si>
    <t xml:space="preserve">5.8.3 Расчет (обоснование) расходов на приобретение  материальных запасов </t>
  </si>
  <si>
    <t>(заполнить гр.2 -количество детей)</t>
  </si>
  <si>
    <t>Кол-во детей</t>
  </si>
  <si>
    <t>Проект плана финансово-хозяйственной деятельности</t>
  </si>
  <si>
    <t>18</t>
  </si>
  <si>
    <t>Муниципальное бюджетное общеобразовательное учреждение средняя общеобразовательная школа р.п. Многовершинный Николаевского муниципального района</t>
  </si>
  <si>
    <t>27051504496/270501001</t>
  </si>
  <si>
    <t>55074818</t>
  </si>
  <si>
    <t>08231558000</t>
  </si>
  <si>
    <t>72</t>
  </si>
  <si>
    <t>14</t>
  </si>
  <si>
    <t>682449, Хабаровский край, Николаевский район, р.п. Многовершинный, ул. Черкашина, 37</t>
  </si>
  <si>
    <t>Управление образования администрации Николаевского муниципального района</t>
  </si>
  <si>
    <t>марта</t>
  </si>
  <si>
    <t>17</t>
  </si>
  <si>
    <t>Создание благоприятных условий для свободного разностороннего равития личности, в том числе путём удовлетворения потребностей обучающихся в самообразовании; создание условий для осозноного выбора профессиональной образовательной программы; создание условий, гарантирующих охрану и укрепление здоровья обучающихся</t>
  </si>
  <si>
    <t>Предоставляет начальное общее, основное общее, среднее (полное) общее по основным общеобразовательным программам в очной, очно-заочной форме, форме эктерната, семейного образования и самообразования</t>
  </si>
  <si>
    <t>Организация горячего питания учащихся, организация летней оздоровительной кампании</t>
  </si>
  <si>
    <t>вывоз твёдрых бытовых отходов</t>
  </si>
  <si>
    <t>дератизация</t>
  </si>
  <si>
    <t>ООО "ЖКХ Многовершинный" № 11/ТБО от01.01.2017</t>
  </si>
  <si>
    <t>ФБУЗ "Центр гигиены и эпидемиологии в Хабаровском крае" №45/2017 от09.01.2017</t>
  </si>
  <si>
    <t>ремонт холодильника</t>
  </si>
  <si>
    <t>ремонт ПК</t>
  </si>
  <si>
    <t>проверка интерактивного оборудования</t>
  </si>
  <si>
    <t>отопление</t>
  </si>
  <si>
    <t>утилизация ртутьсодержащих ламп</t>
  </si>
  <si>
    <t>водоснабжение, водоотведение</t>
  </si>
  <si>
    <t>очистка территории от снега</t>
  </si>
  <si>
    <t>медицинское обслуживание учащихся</t>
  </si>
  <si>
    <t>проведение мдицинских осмотров</t>
  </si>
  <si>
    <t>возмездное оказание услуг в области пожарной безопасности</t>
  </si>
  <si>
    <t>морозильный ларь (300л)</t>
  </si>
  <si>
    <t xml:space="preserve">стелажи для посуды </t>
  </si>
  <si>
    <t>весы с массовой долей 0,001</t>
  </si>
  <si>
    <t>холодильник для проб (маленький)</t>
  </si>
  <si>
    <t>холодильник большой</t>
  </si>
  <si>
    <t>посудомоечная машина</t>
  </si>
  <si>
    <t xml:space="preserve">электрическая картофелечистка </t>
  </si>
  <si>
    <t>канальный вентилятор на пищеблок</t>
  </si>
  <si>
    <t>моющее средство для посуды</t>
  </si>
  <si>
    <t>чистящее средство</t>
  </si>
  <si>
    <t>перчатки резиновые</t>
  </si>
  <si>
    <t>перчатки х/б</t>
  </si>
  <si>
    <t>половая ткань</t>
  </si>
  <si>
    <t>средство для мытья полов</t>
  </si>
  <si>
    <t xml:space="preserve">стул ученический </t>
  </si>
  <si>
    <t xml:space="preserve">ПК </t>
  </si>
  <si>
    <t xml:space="preserve">проектор </t>
  </si>
  <si>
    <t xml:space="preserve">материнская плата </t>
  </si>
  <si>
    <t xml:space="preserve">процессор </t>
  </si>
  <si>
    <t xml:space="preserve">видеокарта </t>
  </si>
  <si>
    <t>дымовые извещатели</t>
  </si>
  <si>
    <t>ведро цинковое</t>
  </si>
  <si>
    <t>веник</t>
  </si>
  <si>
    <t>ведро эм.12л</t>
  </si>
  <si>
    <t>доска разделочная</t>
  </si>
  <si>
    <t>кастрюля 0,6л</t>
  </si>
  <si>
    <t>кастрюля ал 10л</t>
  </si>
  <si>
    <t>кастрюля ал 20л</t>
  </si>
  <si>
    <t>кастрюля ал 4,5л</t>
  </si>
  <si>
    <t>котел ал 20л</t>
  </si>
  <si>
    <t>котел ал 30л</t>
  </si>
  <si>
    <t>котел ал 40л</t>
  </si>
  <si>
    <t>котел ал 50 л</t>
  </si>
  <si>
    <t>ложка разлив 250мл</t>
  </si>
  <si>
    <t>ложка разлив 500мл</t>
  </si>
  <si>
    <t>ложка столовая</t>
  </si>
  <si>
    <t>нож</t>
  </si>
  <si>
    <t>поднос 470х360 полист.</t>
  </si>
  <si>
    <t>стакан</t>
  </si>
  <si>
    <t>терка</t>
  </si>
  <si>
    <t>чайник 3,5л</t>
  </si>
  <si>
    <t>таз эмаль большой</t>
  </si>
  <si>
    <t>полотно вафельное (метр)</t>
  </si>
  <si>
    <t>комплект пекарский 48-50р</t>
  </si>
  <si>
    <t>комплект пекаский 60-62р</t>
  </si>
  <si>
    <t>фартук</t>
  </si>
  <si>
    <t>косынка</t>
  </si>
  <si>
    <t xml:space="preserve">лампа люминисцентная </t>
  </si>
  <si>
    <t>унитаз с бачком</t>
  </si>
  <si>
    <t>запорный механизм</t>
  </si>
  <si>
    <t>мел (коробка)</t>
  </si>
  <si>
    <t>бумага для офисной техники А4</t>
  </si>
  <si>
    <t>ООО "ЖКХ Многовершинный" № 11/РД от 01.01.2017г.</t>
  </si>
  <si>
    <t>ООО "ЖКХ Многовершинный" № 11/ВВ от 01.01.2017г.</t>
  </si>
  <si>
    <t>ООО "ЖКХ Многовершинный" № 11/ТЭ от 01.01.2017г.</t>
  </si>
  <si>
    <t>Ростелеком, Старк ДВ</t>
  </si>
  <si>
    <t>ОАО "Дальнвосточная энергетическая компания" № 686 от 01.01.2017г.</t>
  </si>
  <si>
    <t>ООО ЖКХ Многовершинный" № 11/ТЭ, № 11/ВВ, № 11/РД от 01.01.2017г.</t>
  </si>
  <si>
    <t>КГБУЗ "НЦРБ" от 01.01.2017г.,КГБУЗ "НЦРБ" № 16/МО от 21.01.2017г.</t>
  </si>
  <si>
    <t>ФБУЗ "Ценрт гигиены и эпидемиологии в Хабаровском крае" № 45/2017  от 09.01.2017г.</t>
  </si>
  <si>
    <t>оперативка</t>
  </si>
  <si>
    <t>СИЗ (техперсонал-халат)</t>
  </si>
  <si>
    <t>расчистка дорог</t>
  </si>
  <si>
    <t>водоотведение-водоподведение</t>
  </si>
  <si>
    <t>теплоэнергия</t>
  </si>
  <si>
    <t>свет</t>
  </si>
  <si>
    <t>20</t>
  </si>
  <si>
    <t>установка решеток заграждения на отопительные приборы</t>
  </si>
  <si>
    <t>реконструкция санузлов, канализации, водопровода</t>
  </si>
  <si>
    <t>замена полов в коридорах (фанера)750квм</t>
  </si>
  <si>
    <t>замена дверей на пожарных выходах</t>
  </si>
  <si>
    <t>ремонт спортивного, тренажерного залов</t>
  </si>
  <si>
    <t>ремонт системы отопления</t>
  </si>
  <si>
    <t>замена окон на ПВХ</t>
  </si>
  <si>
    <t>прмывка отопительной системы</t>
  </si>
  <si>
    <t>ремонт электрических сетей и освещения</t>
  </si>
  <si>
    <t>очистка кровли от снега</t>
  </si>
  <si>
    <t>техническое обслуживание АПС</t>
  </si>
  <si>
    <t>ремонт технологического оборудования</t>
  </si>
  <si>
    <t>снегоуборочная машина</t>
  </si>
  <si>
    <t>болгарка</t>
  </si>
  <si>
    <t>электрический рубанок</t>
  </si>
  <si>
    <t>стенд (эконом панель)</t>
  </si>
  <si>
    <t>обеденный стол со стульями в столовую</t>
  </si>
  <si>
    <t xml:space="preserve">жалюзи </t>
  </si>
  <si>
    <t>мебель школьная (патра 2 стула)</t>
  </si>
  <si>
    <t>машина швейная (каб технологии)</t>
  </si>
  <si>
    <t>чайник (каб технологии)</t>
  </si>
  <si>
    <t>утюг элетрический (каб технологии)</t>
  </si>
  <si>
    <t>миксер (каб технологии)</t>
  </si>
  <si>
    <t>стол демонстрационный</t>
  </si>
  <si>
    <t>стул полумягкий в актовый зал</t>
  </si>
  <si>
    <t>стул компьютерный (каб информатики)</t>
  </si>
  <si>
    <t>стол учительский</t>
  </si>
  <si>
    <t>шкаф-ветрина (для пособий)</t>
  </si>
  <si>
    <t>шкаф книжный</t>
  </si>
  <si>
    <t xml:space="preserve">экран для проектора </t>
  </si>
  <si>
    <t>противогаз</t>
  </si>
  <si>
    <t>винтовка</t>
  </si>
  <si>
    <t>видеокамера</t>
  </si>
  <si>
    <t>набор наглядных пособий по технологии</t>
  </si>
  <si>
    <t>ведро под мусор с крышкой</t>
  </si>
  <si>
    <t xml:space="preserve">мармит </t>
  </si>
  <si>
    <t>сифон</t>
  </si>
  <si>
    <t>клапан</t>
  </si>
  <si>
    <t>подводка гибкая гайка гайка</t>
  </si>
  <si>
    <t>кран букса</t>
  </si>
  <si>
    <t>гофра для бачка</t>
  </si>
  <si>
    <t>манжета</t>
  </si>
  <si>
    <t>поплавок</t>
  </si>
  <si>
    <t>вентиль</t>
  </si>
  <si>
    <t>смеситель на раковины</t>
  </si>
  <si>
    <t>линолиум (ширина 2м)</t>
  </si>
  <si>
    <t>линолиум (ширина 23м)</t>
  </si>
  <si>
    <t>шпингалет</t>
  </si>
  <si>
    <t>гвоздь (разный) кг</t>
  </si>
  <si>
    <t>фанера 1,2х2,4х0,06 (лист)</t>
  </si>
  <si>
    <t xml:space="preserve">саморез (разный) </t>
  </si>
  <si>
    <t>лампа накаливания 100В</t>
  </si>
  <si>
    <t>кабель-канал пог.м</t>
  </si>
  <si>
    <t>выключатель</t>
  </si>
  <si>
    <t>кабель пог.м</t>
  </si>
  <si>
    <t>розетка</t>
  </si>
  <si>
    <t>ацетон</t>
  </si>
  <si>
    <t>коллер</t>
  </si>
  <si>
    <t>валик</t>
  </si>
  <si>
    <t>замок врезной</t>
  </si>
  <si>
    <t>ручка дверная</t>
  </si>
  <si>
    <t>туалетная бумага</t>
  </si>
  <si>
    <t>бумажное полотенце</t>
  </si>
  <si>
    <t>диски для наждака</t>
  </si>
  <si>
    <t>замок навесной</t>
  </si>
  <si>
    <t>автомат 15 А</t>
  </si>
  <si>
    <t>автомат 25А</t>
  </si>
  <si>
    <t>дез.средство Септолит ДХЦ</t>
  </si>
  <si>
    <t>средство для чистки труб "Тирет"</t>
  </si>
  <si>
    <t>дез.средство для пищеблока "Ника"</t>
  </si>
  <si>
    <t xml:space="preserve">клей </t>
  </si>
  <si>
    <t>хлорка (кг)</t>
  </si>
  <si>
    <t>спирт медицинский (бут)</t>
  </si>
  <si>
    <t>медицинская аптечка</t>
  </si>
  <si>
    <t>половое покрытие в тамбур (м)</t>
  </si>
  <si>
    <t>коврик резиновый</t>
  </si>
  <si>
    <t>дермантин (м)</t>
  </si>
  <si>
    <t>ключ гаечный (набор)</t>
  </si>
  <si>
    <t>ключ разводной</t>
  </si>
  <si>
    <t>тетрадь ощая</t>
  </si>
  <si>
    <t>ручка шариковая</t>
  </si>
  <si>
    <t>карандаш простой</t>
  </si>
  <si>
    <t>степлер</t>
  </si>
  <si>
    <t>скрепки для степлера</t>
  </si>
  <si>
    <t>папка для бумаг</t>
  </si>
  <si>
    <t>скоросшиватель</t>
  </si>
  <si>
    <t>скоросшиватель пластиковый</t>
  </si>
  <si>
    <t>линейка</t>
  </si>
  <si>
    <t>калькулятор</t>
  </si>
  <si>
    <t>папка для архива</t>
  </si>
  <si>
    <t>файлы</t>
  </si>
  <si>
    <t>ножницы</t>
  </si>
  <si>
    <t>клей</t>
  </si>
  <si>
    <t>скрепки (пачка)</t>
  </si>
  <si>
    <t>кнопки (пачка)</t>
  </si>
  <si>
    <t>скотч</t>
  </si>
  <si>
    <t>штрих</t>
  </si>
  <si>
    <t>дырокол</t>
  </si>
  <si>
    <t>стержни</t>
  </si>
  <si>
    <t>маркер водостойкий</t>
  </si>
  <si>
    <t>локи с секциями для бумаг</t>
  </si>
  <si>
    <t>Ремонт цоколя,отмостки,крылец</t>
  </si>
  <si>
    <t>Устройство площадки под мусорный контейнер</t>
  </si>
  <si>
    <t>Ремонт ограждения</t>
  </si>
  <si>
    <t>Устройство ограждения валейбольной площадки</t>
  </si>
  <si>
    <t>Текущий ремонт помещений (классы,коридоры,столовая,лестничные клетки)</t>
  </si>
  <si>
    <t>Ремонт актового зала</t>
  </si>
  <si>
    <t>ремонт кровли</t>
  </si>
  <si>
    <t>утепление оконных блоков в спортзале</t>
  </si>
  <si>
    <t>замена дверных блоков классных комнат</t>
  </si>
  <si>
    <t>замена унитазов (12шт)</t>
  </si>
  <si>
    <t>ремонт ,замена электрощитов</t>
  </si>
  <si>
    <t>Огнезащитная обработка</t>
  </si>
  <si>
    <t>Замеры сопротивления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</si>
</sst>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vertAlign val="superscript"/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18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3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49" fontId="12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2" fillId="0" borderId="0" xfId="0" applyFont="1" applyAlignment="1">
      <alignment vertical="top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justify"/>
    </xf>
    <xf numFmtId="0" fontId="6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20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4" fontId="3" fillId="32" borderId="18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left" vertical="top" wrapText="1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9" xfId="0" applyFont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49" fontId="12" fillId="0" borderId="15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right"/>
    </xf>
    <xf numFmtId="49" fontId="16" fillId="0" borderId="17" xfId="0" applyNumberFormat="1" applyFont="1" applyFill="1" applyBorder="1" applyAlignment="1">
      <alignment horizontal="left"/>
    </xf>
    <xf numFmtId="0" fontId="12" fillId="0" borderId="17" xfId="0" applyFont="1" applyBorder="1" applyAlignment="1">
      <alignment horizontal="center" vertical="top"/>
    </xf>
    <xf numFmtId="0" fontId="15" fillId="0" borderId="0" xfId="0" applyFont="1" applyAlignment="1">
      <alignment horizontal="center"/>
    </xf>
    <xf numFmtId="49" fontId="15" fillId="0" borderId="17" xfId="0" applyNumberFormat="1" applyFont="1" applyFill="1" applyBorder="1" applyAlignment="1">
      <alignment horizontal="left"/>
    </xf>
    <xf numFmtId="0" fontId="11" fillId="0" borderId="0" xfId="0" applyFont="1" applyBorder="1" applyAlignment="1">
      <alignment horizontal="center" vertical="top"/>
    </xf>
    <xf numFmtId="49" fontId="12" fillId="0" borderId="17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49" fontId="12" fillId="0" borderId="17" xfId="0" applyNumberFormat="1" applyFont="1" applyFill="1" applyBorder="1" applyAlignment="1">
      <alignment horizontal="left"/>
    </xf>
    <xf numFmtId="0" fontId="13" fillId="0" borderId="15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16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13" fillId="0" borderId="15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4" fontId="13" fillId="0" borderId="15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4" fontId="13" fillId="0" borderId="16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3" fontId="3" fillId="0" borderId="15" xfId="0" applyNumberFormat="1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6" fillId="0" borderId="17" xfId="0" applyNumberFormat="1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5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indent="1"/>
    </xf>
    <xf numFmtId="0" fontId="12" fillId="0" borderId="12" xfId="0" applyFont="1" applyBorder="1" applyAlignment="1">
      <alignment horizontal="left" indent="1"/>
    </xf>
    <xf numFmtId="0" fontId="12" fillId="0" borderId="13" xfId="0" applyFont="1" applyBorder="1" applyAlignment="1">
      <alignment horizontal="left" indent="1"/>
    </xf>
    <xf numFmtId="0" fontId="12" fillId="0" borderId="11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0" fontId="12" fillId="0" borderId="17" xfId="0" applyFont="1" applyBorder="1" applyAlignment="1">
      <alignment horizontal="right"/>
    </xf>
    <xf numFmtId="0" fontId="12" fillId="0" borderId="18" xfId="0" applyFont="1" applyBorder="1" applyAlignment="1">
      <alignment horizontal="right"/>
    </xf>
    <xf numFmtId="0" fontId="12" fillId="0" borderId="14" xfId="0" applyFont="1" applyBorder="1" applyAlignment="1">
      <alignment horizontal="left" indent="1"/>
    </xf>
    <xf numFmtId="0" fontId="12" fillId="0" borderId="17" xfId="0" applyFont="1" applyBorder="1" applyAlignment="1">
      <alignment horizontal="left" indent="1"/>
    </xf>
    <xf numFmtId="0" fontId="12" fillId="0" borderId="18" xfId="0" applyFont="1" applyBorder="1" applyAlignment="1">
      <alignment horizontal="left" indent="1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0" xfId="0" applyFont="1" applyBorder="1" applyAlignment="1">
      <alignment horizontal="right"/>
    </xf>
    <xf numFmtId="0" fontId="12" fillId="0" borderId="19" xfId="0" applyFont="1" applyBorder="1" applyAlignment="1">
      <alignment horizontal="right"/>
    </xf>
    <xf numFmtId="0" fontId="12" fillId="0" borderId="20" xfId="0" applyFont="1" applyBorder="1" applyAlignment="1">
      <alignment horizontal="left" indent="1"/>
    </xf>
    <xf numFmtId="0" fontId="12" fillId="0" borderId="0" xfId="0" applyFont="1" applyBorder="1" applyAlignment="1">
      <alignment horizontal="left" indent="1"/>
    </xf>
    <xf numFmtId="0" fontId="12" fillId="0" borderId="19" xfId="0" applyFont="1" applyBorder="1" applyAlignment="1">
      <alignment horizontal="left" indent="1"/>
    </xf>
    <xf numFmtId="0" fontId="12" fillId="0" borderId="15" xfId="0" applyFont="1" applyBorder="1" applyAlignment="1">
      <alignment horizontal="left" indent="1"/>
    </xf>
    <xf numFmtId="0" fontId="12" fillId="0" borderId="10" xfId="0" applyFont="1" applyBorder="1" applyAlignment="1">
      <alignment horizontal="left" indent="1"/>
    </xf>
    <xf numFmtId="0" fontId="12" fillId="0" borderId="16" xfId="0" applyFont="1" applyBorder="1" applyAlignment="1">
      <alignment horizontal="left" indent="1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17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4" fontId="3" fillId="0" borderId="14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4" fontId="6" fillId="0" borderId="14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wrapText="1"/>
    </xf>
    <xf numFmtId="49" fontId="6" fillId="0" borderId="17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4" fontId="3" fillId="32" borderId="15" xfId="0" applyNumberFormat="1" applyFont="1" applyFill="1" applyBorder="1" applyAlignment="1">
      <alignment horizontal="center"/>
    </xf>
    <xf numFmtId="4" fontId="3" fillId="32" borderId="10" xfId="0" applyNumberFormat="1" applyFont="1" applyFill="1" applyBorder="1" applyAlignment="1">
      <alignment horizontal="center"/>
    </xf>
    <xf numFmtId="4" fontId="3" fillId="32" borderId="16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3" fillId="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2" fontId="3" fillId="0" borderId="15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0" fontId="3" fillId="0" borderId="15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" fontId="3" fillId="32" borderId="14" xfId="0" applyNumberFormat="1" applyFont="1" applyFill="1" applyBorder="1" applyAlignment="1">
      <alignment horizontal="center"/>
    </xf>
    <xf numFmtId="4" fontId="3" fillId="32" borderId="17" xfId="0" applyNumberFormat="1" applyFont="1" applyFill="1" applyBorder="1" applyAlignment="1">
      <alignment horizontal="center"/>
    </xf>
    <xf numFmtId="4" fontId="3" fillId="32" borderId="18" xfId="0" applyNumberFormat="1" applyFont="1" applyFill="1" applyBorder="1" applyAlignment="1">
      <alignment horizontal="center"/>
    </xf>
    <xf numFmtId="4" fontId="3" fillId="32" borderId="14" xfId="0" applyNumberFormat="1" applyFont="1" applyFill="1" applyBorder="1" applyAlignment="1">
      <alignment horizontal="right"/>
    </xf>
    <xf numFmtId="4" fontId="3" fillId="32" borderId="17" xfId="0" applyNumberFormat="1" applyFont="1" applyFill="1" applyBorder="1" applyAlignment="1">
      <alignment horizontal="right"/>
    </xf>
    <xf numFmtId="4" fontId="3" fillId="32" borderId="18" xfId="0" applyNumberFormat="1" applyFont="1" applyFill="1" applyBorder="1" applyAlignment="1">
      <alignment horizontal="right"/>
    </xf>
    <xf numFmtId="0" fontId="22" fillId="0" borderId="15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4" fontId="3" fillId="0" borderId="21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4" fontId="3" fillId="0" borderId="2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6"/>
  <sheetViews>
    <sheetView view="pageBreakPreview" zoomScaleSheetLayoutView="100" zoomScalePageLayoutView="0" workbookViewId="0" topLeftCell="A22">
      <selection activeCell="AL22" sqref="AL22:AO22"/>
    </sheetView>
  </sheetViews>
  <sheetFormatPr defaultColWidth="0.875" defaultRowHeight="12.75"/>
  <cols>
    <col min="1" max="90" width="0.875" style="33" customWidth="1"/>
    <col min="91" max="91" width="1.875" style="33" customWidth="1"/>
    <col min="92" max="16384" width="0.875" style="33" customWidth="1"/>
  </cols>
  <sheetData>
    <row r="1" s="31" customFormat="1" ht="11.25" customHeight="1">
      <c r="BM1" s="31" t="s">
        <v>167</v>
      </c>
    </row>
    <row r="2" s="31" customFormat="1" ht="11.25" customHeight="1">
      <c r="BM2" s="32" t="s">
        <v>168</v>
      </c>
    </row>
    <row r="3" s="31" customFormat="1" ht="11.25" customHeight="1">
      <c r="BM3" s="31" t="s">
        <v>169</v>
      </c>
    </row>
    <row r="4" s="31" customFormat="1" ht="11.25" customHeight="1">
      <c r="BM4" s="32" t="s">
        <v>170</v>
      </c>
    </row>
    <row r="5" s="31" customFormat="1" ht="11.25" customHeight="1">
      <c r="BM5" s="32" t="s">
        <v>171</v>
      </c>
    </row>
    <row r="6" s="31" customFormat="1" ht="11.25" customHeight="1">
      <c r="BM6" s="32" t="s">
        <v>172</v>
      </c>
    </row>
    <row r="7" s="31" customFormat="1" ht="11.25" customHeight="1">
      <c r="BM7" s="32" t="s">
        <v>173</v>
      </c>
    </row>
    <row r="8" s="31" customFormat="1" ht="11.25" customHeight="1">
      <c r="BM8" s="32" t="s">
        <v>174</v>
      </c>
    </row>
    <row r="9" ht="9.75" customHeight="1">
      <c r="N9" s="31"/>
    </row>
    <row r="10" spans="57:108" ht="15">
      <c r="BE10" s="76" t="s">
        <v>175</v>
      </c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</row>
    <row r="11" spans="57:108" ht="43.5" customHeight="1">
      <c r="BE11" s="96" t="s">
        <v>202</v>
      </c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</row>
    <row r="12" spans="57:108" s="31" customFormat="1" ht="12">
      <c r="BE12" s="97" t="s">
        <v>176</v>
      </c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</row>
    <row r="13" spans="57:108" ht="15"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CA13" s="98" t="s">
        <v>203</v>
      </c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</row>
    <row r="14" spans="57:108" s="31" customFormat="1" ht="12">
      <c r="BE14" s="94" t="s">
        <v>177</v>
      </c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CA14" s="94" t="s">
        <v>178</v>
      </c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</row>
    <row r="15" spans="65:99" ht="15">
      <c r="BM15" s="34" t="s">
        <v>179</v>
      </c>
      <c r="BN15" s="95"/>
      <c r="BO15" s="95"/>
      <c r="BP15" s="95"/>
      <c r="BQ15" s="95"/>
      <c r="BR15" s="33" t="s">
        <v>179</v>
      </c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9">
        <v>20</v>
      </c>
      <c r="CN15" s="99"/>
      <c r="CO15" s="99"/>
      <c r="CP15" s="99"/>
      <c r="CQ15" s="100"/>
      <c r="CR15" s="100"/>
      <c r="CS15" s="100"/>
      <c r="CT15" s="100"/>
      <c r="CU15" s="33" t="s">
        <v>180</v>
      </c>
    </row>
    <row r="16" ht="15">
      <c r="CY16" s="35"/>
    </row>
    <row r="17" spans="1:108" ht="16.5">
      <c r="A17" s="92" t="s">
        <v>240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</row>
    <row r="18" spans="36:58" s="36" customFormat="1" ht="16.5">
      <c r="AJ18" s="37"/>
      <c r="AM18" s="37"/>
      <c r="AV18" s="38"/>
      <c r="AW18" s="38"/>
      <c r="AX18" s="38"/>
      <c r="BA18" s="38" t="s">
        <v>181</v>
      </c>
      <c r="BB18" s="93" t="s">
        <v>241</v>
      </c>
      <c r="BC18" s="93"/>
      <c r="BD18" s="93"/>
      <c r="BE18" s="93"/>
      <c r="BF18" s="36" t="s">
        <v>182</v>
      </c>
    </row>
    <row r="19" ht="4.5" customHeight="1"/>
    <row r="20" spans="93:108" ht="17.25" customHeight="1">
      <c r="CO20" s="91" t="s">
        <v>183</v>
      </c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</row>
    <row r="21" spans="91:108" ht="15" customHeight="1">
      <c r="CM21" s="34" t="s">
        <v>184</v>
      </c>
      <c r="CO21" s="82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4"/>
    </row>
    <row r="22" spans="36:108" ht="15" customHeight="1">
      <c r="AJ22" s="39"/>
      <c r="AK22" s="40" t="s">
        <v>179</v>
      </c>
      <c r="AL22" s="88" t="s">
        <v>335</v>
      </c>
      <c r="AM22" s="88"/>
      <c r="AN22" s="88"/>
      <c r="AO22" s="88"/>
      <c r="AP22" s="39" t="s">
        <v>179</v>
      </c>
      <c r="AQ22" s="39"/>
      <c r="AR22" s="39"/>
      <c r="AS22" s="88" t="s">
        <v>250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9">
        <v>20</v>
      </c>
      <c r="BL22" s="89"/>
      <c r="BM22" s="89"/>
      <c r="BN22" s="89"/>
      <c r="BO22" s="90" t="s">
        <v>251</v>
      </c>
      <c r="BP22" s="90"/>
      <c r="BQ22" s="90"/>
      <c r="BR22" s="90"/>
      <c r="BS22" s="39" t="s">
        <v>180</v>
      </c>
      <c r="BT22" s="39"/>
      <c r="BU22" s="39"/>
      <c r="BY22" s="41"/>
      <c r="CM22" s="34" t="s">
        <v>185</v>
      </c>
      <c r="CO22" s="82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4"/>
    </row>
    <row r="23" spans="77:108" ht="15" customHeight="1">
      <c r="BY23" s="41"/>
      <c r="BZ23" s="41"/>
      <c r="CM23" s="34"/>
      <c r="CO23" s="82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4"/>
    </row>
    <row r="24" spans="77:108" ht="15" customHeight="1">
      <c r="BY24" s="41"/>
      <c r="BZ24" s="41"/>
      <c r="CM24" s="34"/>
      <c r="CO24" s="82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4"/>
    </row>
    <row r="25" spans="1:108" ht="18" customHeight="1">
      <c r="A25" s="85" t="s">
        <v>186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6" t="s">
        <v>242</v>
      </c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76" t="s">
        <v>187</v>
      </c>
      <c r="CE25" s="76"/>
      <c r="CF25" s="76"/>
      <c r="CG25" s="76"/>
      <c r="CH25" s="76"/>
      <c r="CI25" s="76"/>
      <c r="CJ25" s="76"/>
      <c r="CK25" s="76"/>
      <c r="CL25" s="76"/>
      <c r="CM25" s="76"/>
      <c r="CN25" s="77"/>
      <c r="CO25" s="82" t="s">
        <v>244</v>
      </c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4"/>
    </row>
    <row r="26" spans="1:108" ht="16.5" customHeight="1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76" t="s">
        <v>188</v>
      </c>
      <c r="CE26" s="76"/>
      <c r="CF26" s="76"/>
      <c r="CG26" s="76"/>
      <c r="CH26" s="76"/>
      <c r="CI26" s="76"/>
      <c r="CJ26" s="76"/>
      <c r="CK26" s="76"/>
      <c r="CL26" s="76"/>
      <c r="CM26" s="76"/>
      <c r="CN26" s="77"/>
      <c r="CO26" s="82" t="s">
        <v>245</v>
      </c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4"/>
    </row>
    <row r="27" spans="1:108" ht="15" customHeight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76" t="s">
        <v>189</v>
      </c>
      <c r="CE27" s="76"/>
      <c r="CF27" s="76"/>
      <c r="CG27" s="76"/>
      <c r="CH27" s="76"/>
      <c r="CI27" s="76"/>
      <c r="CJ27" s="76"/>
      <c r="CK27" s="76"/>
      <c r="CL27" s="76"/>
      <c r="CM27" s="76"/>
      <c r="CN27" s="77"/>
      <c r="CO27" s="82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4"/>
    </row>
    <row r="28" spans="44:108" ht="18.75" customHeight="1"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Y28" s="41"/>
      <c r="BZ28" s="41"/>
      <c r="CD28" s="76" t="s">
        <v>190</v>
      </c>
      <c r="CE28" s="76"/>
      <c r="CF28" s="76"/>
      <c r="CG28" s="76"/>
      <c r="CH28" s="76"/>
      <c r="CI28" s="76"/>
      <c r="CJ28" s="76"/>
      <c r="CK28" s="76"/>
      <c r="CL28" s="76"/>
      <c r="CM28" s="76"/>
      <c r="CN28" s="77"/>
      <c r="CO28" s="78" t="s">
        <v>246</v>
      </c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80"/>
    </row>
    <row r="29" spans="1:108" s="44" customFormat="1" ht="18.75" customHeight="1">
      <c r="A29" s="81" t="s">
        <v>191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79" t="s">
        <v>243</v>
      </c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CD29" s="76" t="s">
        <v>192</v>
      </c>
      <c r="CE29" s="76"/>
      <c r="CF29" s="76"/>
      <c r="CG29" s="76"/>
      <c r="CH29" s="76"/>
      <c r="CI29" s="76"/>
      <c r="CJ29" s="76"/>
      <c r="CK29" s="76"/>
      <c r="CL29" s="76"/>
      <c r="CM29" s="76"/>
      <c r="CN29" s="77"/>
      <c r="CO29" s="69" t="s">
        <v>247</v>
      </c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1"/>
    </row>
    <row r="30" spans="1:108" s="44" customFormat="1" ht="18.75" customHeight="1">
      <c r="A30" s="43" t="s">
        <v>193</v>
      </c>
      <c r="CM30" s="45" t="s">
        <v>194</v>
      </c>
      <c r="CO30" s="69" t="s">
        <v>195</v>
      </c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1"/>
    </row>
    <row r="31" spans="1:108" s="44" customFormat="1" ht="3" customHeight="1">
      <c r="A31" s="43"/>
      <c r="BX31" s="43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</row>
    <row r="32" spans="1:108" ht="15">
      <c r="A32" s="72" t="s">
        <v>196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3" t="s">
        <v>249</v>
      </c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</row>
    <row r="33" spans="1:108" ht="15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</row>
    <row r="34" spans="1:100" ht="15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9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1"/>
      <c r="CP34" s="51"/>
      <c r="CQ34" s="51"/>
      <c r="CR34" s="51"/>
      <c r="CS34" s="51"/>
      <c r="CT34" s="51"/>
      <c r="CU34" s="51"/>
      <c r="CV34" s="51"/>
    </row>
    <row r="35" spans="1:108" ht="15">
      <c r="A35" s="72" t="s">
        <v>197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3" t="s">
        <v>248</v>
      </c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</row>
    <row r="36" spans="1:108" ht="1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</row>
    <row r="37" spans="1:108" ht="1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</row>
    <row r="38" ht="15" customHeight="1"/>
    <row r="39" spans="1:108" s="39" customFormat="1" ht="14.25">
      <c r="A39" s="75" t="s">
        <v>198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</row>
    <row r="40" spans="1:108" s="39" customFormat="1" ht="14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</row>
    <row r="41" spans="1:108" ht="15" customHeight="1">
      <c r="A41" s="53" t="s">
        <v>199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</row>
    <row r="42" spans="1:108" ht="60.75" customHeight="1">
      <c r="A42" s="68" t="s">
        <v>252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</row>
    <row r="43" spans="1:108" ht="15" customHeight="1">
      <c r="A43" s="53" t="s">
        <v>200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</row>
    <row r="44" spans="1:108" ht="45" customHeight="1">
      <c r="A44" s="68" t="s">
        <v>253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</row>
    <row r="45" spans="1:108" ht="15">
      <c r="A45" s="53" t="s">
        <v>201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</row>
    <row r="46" spans="1:108" ht="19.5" customHeight="1">
      <c r="A46" s="68" t="s">
        <v>254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</row>
  </sheetData>
  <sheetProtection/>
  <mergeCells count="45">
    <mergeCell ref="BE10:DD10"/>
    <mergeCell ref="BE11:DD11"/>
    <mergeCell ref="BE12:DD12"/>
    <mergeCell ref="BE13:BX13"/>
    <mergeCell ref="CA13:DD13"/>
    <mergeCell ref="BU15:CL15"/>
    <mergeCell ref="CM15:CP15"/>
    <mergeCell ref="CQ15:CT15"/>
    <mergeCell ref="CO20:DD20"/>
    <mergeCell ref="A17:DD17"/>
    <mergeCell ref="BB18:BE18"/>
    <mergeCell ref="BE14:BX14"/>
    <mergeCell ref="CA14:DD14"/>
    <mergeCell ref="BN15:BQ15"/>
    <mergeCell ref="CO21:DD21"/>
    <mergeCell ref="AL22:AO22"/>
    <mergeCell ref="AS22:BJ22"/>
    <mergeCell ref="BK22:BN22"/>
    <mergeCell ref="BO22:BR22"/>
    <mergeCell ref="CO22:DD22"/>
    <mergeCell ref="CO23:DD23"/>
    <mergeCell ref="CO24:DD24"/>
    <mergeCell ref="A25:AH27"/>
    <mergeCell ref="AI25:CC27"/>
    <mergeCell ref="CD25:CN25"/>
    <mergeCell ref="CO25:DD25"/>
    <mergeCell ref="CD26:CN26"/>
    <mergeCell ref="CO26:DD26"/>
    <mergeCell ref="CD27:CN27"/>
    <mergeCell ref="CO27:DD27"/>
    <mergeCell ref="CD28:CN28"/>
    <mergeCell ref="CO28:DD28"/>
    <mergeCell ref="A29:AH29"/>
    <mergeCell ref="AI29:BW29"/>
    <mergeCell ref="CD29:CN29"/>
    <mergeCell ref="CO29:DD29"/>
    <mergeCell ref="A42:DD42"/>
    <mergeCell ref="A44:DD44"/>
    <mergeCell ref="A46:DD46"/>
    <mergeCell ref="CO30:DD30"/>
    <mergeCell ref="A32:AR33"/>
    <mergeCell ref="AS32:DD33"/>
    <mergeCell ref="A35:AR37"/>
    <mergeCell ref="AS35:DD37"/>
    <mergeCell ref="A39:DD39"/>
  </mergeCells>
  <printOptions horizontalCentered="1"/>
  <pageMargins left="0.5905511811023623" right="0.1968503937007874" top="0.5905511811023623" bottom="0.3937007874015748" header="0.1968503937007874" footer="0.1968503937007874"/>
  <pageSetup horizontalDpi="600" verticalDpi="600" orientation="portrait" paperSize="9" scale="9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S41"/>
  <sheetViews>
    <sheetView view="pageBreakPreview" zoomScaleSheetLayoutView="100" zoomScalePageLayoutView="0" workbookViewId="0" topLeftCell="A1">
      <selection activeCell="BW20" sqref="BW20:CJ20"/>
    </sheetView>
  </sheetViews>
  <sheetFormatPr defaultColWidth="1.12109375" defaultRowHeight="12.75"/>
  <cols>
    <col min="1" max="24" width="1.12109375" style="1" customWidth="1"/>
    <col min="25" max="25" width="0.6171875" style="1" customWidth="1"/>
    <col min="26" max="32" width="1.12109375" style="1" customWidth="1"/>
    <col min="33" max="33" width="2.375" style="1" customWidth="1"/>
    <col min="34" max="16384" width="1.12109375" style="1" customWidth="1"/>
  </cols>
  <sheetData>
    <row r="1" s="2" customFormat="1" ht="11.25">
      <c r="DS1" s="3" t="s">
        <v>1</v>
      </c>
    </row>
    <row r="2" s="2" customFormat="1" ht="11.25">
      <c r="DS2" s="3" t="s">
        <v>0</v>
      </c>
    </row>
    <row r="3" s="2" customFormat="1" ht="11.25">
      <c r="DS3" s="3" t="s">
        <v>133</v>
      </c>
    </row>
    <row r="4" s="4" customFormat="1" ht="11.25">
      <c r="DS4" s="3" t="s">
        <v>134</v>
      </c>
    </row>
    <row r="5" s="4" customFormat="1" ht="11.25">
      <c r="DS5" s="3" t="s">
        <v>135</v>
      </c>
    </row>
    <row r="6" ht="9" customHeight="1"/>
    <row r="7" spans="1:123" s="6" customFormat="1" ht="31.5" customHeight="1">
      <c r="A7" s="141" t="s">
        <v>136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</row>
    <row r="8" spans="1:123" s="9" customFormat="1" ht="9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</row>
    <row r="9" spans="1:123" s="6" customFormat="1" ht="15.75">
      <c r="A9" s="142" t="s">
        <v>2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</row>
    <row r="10" ht="10.5" customHeight="1"/>
    <row r="11" spans="1:123" ht="15.75">
      <c r="A11" s="138" t="s">
        <v>5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</row>
    <row r="12" spans="1:123" ht="15.75">
      <c r="A12" s="6" t="s">
        <v>3</v>
      </c>
      <c r="T12" s="139" t="s">
        <v>157</v>
      </c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</row>
    <row r="13" spans="1:123" ht="4.5" customHeight="1">
      <c r="A13" s="9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</row>
    <row r="14" spans="1:123" ht="15.75">
      <c r="A14" s="6" t="s">
        <v>4</v>
      </c>
      <c r="AH14" s="140" t="s">
        <v>162</v>
      </c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</row>
    <row r="15" s="10" customFormat="1" ht="12.75"/>
    <row r="16" spans="1:123" s="10" customFormat="1" ht="12.75">
      <c r="A16" s="132" t="s">
        <v>6</v>
      </c>
      <c r="B16" s="133"/>
      <c r="C16" s="133"/>
      <c r="D16" s="134"/>
      <c r="E16" s="132" t="s">
        <v>8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4"/>
      <c r="U16" s="132" t="s">
        <v>28</v>
      </c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4"/>
      <c r="AG16" s="135" t="s">
        <v>11</v>
      </c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7"/>
      <c r="CK16" s="132" t="s">
        <v>21</v>
      </c>
      <c r="CL16" s="133"/>
      <c r="CM16" s="133"/>
      <c r="CN16" s="133"/>
      <c r="CO16" s="133"/>
      <c r="CP16" s="133"/>
      <c r="CQ16" s="133"/>
      <c r="CR16" s="133"/>
      <c r="CS16" s="133"/>
      <c r="CT16" s="133"/>
      <c r="CU16" s="134"/>
      <c r="CV16" s="132" t="s">
        <v>24</v>
      </c>
      <c r="CW16" s="133"/>
      <c r="CX16" s="133"/>
      <c r="CY16" s="133"/>
      <c r="CZ16" s="133"/>
      <c r="DA16" s="133"/>
      <c r="DB16" s="133"/>
      <c r="DC16" s="133"/>
      <c r="DD16" s="133"/>
      <c r="DE16" s="134"/>
      <c r="DF16" s="132" t="s">
        <v>26</v>
      </c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4"/>
    </row>
    <row r="17" spans="1:123" s="10" customFormat="1" ht="12.75">
      <c r="A17" s="129" t="s">
        <v>7</v>
      </c>
      <c r="B17" s="130"/>
      <c r="C17" s="130"/>
      <c r="D17" s="131"/>
      <c r="E17" s="129" t="s">
        <v>9</v>
      </c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1"/>
      <c r="U17" s="129" t="s">
        <v>29</v>
      </c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1"/>
      <c r="AG17" s="132" t="s">
        <v>12</v>
      </c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4"/>
      <c r="AU17" s="135" t="s">
        <v>13</v>
      </c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7"/>
      <c r="CK17" s="129" t="s">
        <v>22</v>
      </c>
      <c r="CL17" s="130"/>
      <c r="CM17" s="130"/>
      <c r="CN17" s="130"/>
      <c r="CO17" s="130"/>
      <c r="CP17" s="130"/>
      <c r="CQ17" s="130"/>
      <c r="CR17" s="130"/>
      <c r="CS17" s="130"/>
      <c r="CT17" s="130"/>
      <c r="CU17" s="131"/>
      <c r="CV17" s="129" t="s">
        <v>25</v>
      </c>
      <c r="CW17" s="130"/>
      <c r="CX17" s="130"/>
      <c r="CY17" s="130"/>
      <c r="CZ17" s="130"/>
      <c r="DA17" s="130"/>
      <c r="DB17" s="130"/>
      <c r="DC17" s="130"/>
      <c r="DD17" s="130"/>
      <c r="DE17" s="131"/>
      <c r="DF17" s="129" t="s">
        <v>27</v>
      </c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1"/>
    </row>
    <row r="18" spans="1:123" s="10" customFormat="1" ht="12.75">
      <c r="A18" s="129"/>
      <c r="B18" s="130"/>
      <c r="C18" s="130"/>
      <c r="D18" s="131"/>
      <c r="E18" s="129" t="s">
        <v>10</v>
      </c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1"/>
      <c r="U18" s="129" t="s">
        <v>30</v>
      </c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1"/>
      <c r="AG18" s="129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1"/>
      <c r="AU18" s="132" t="s">
        <v>14</v>
      </c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4"/>
      <c r="BI18" s="132" t="s">
        <v>17</v>
      </c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4"/>
      <c r="BW18" s="132" t="s">
        <v>17</v>
      </c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4"/>
      <c r="CK18" s="129" t="s">
        <v>15</v>
      </c>
      <c r="CL18" s="130"/>
      <c r="CM18" s="130"/>
      <c r="CN18" s="130"/>
      <c r="CO18" s="130"/>
      <c r="CP18" s="130"/>
      <c r="CQ18" s="130"/>
      <c r="CR18" s="130"/>
      <c r="CS18" s="130"/>
      <c r="CT18" s="130"/>
      <c r="CU18" s="131"/>
      <c r="CV18" s="129"/>
      <c r="CW18" s="130"/>
      <c r="CX18" s="130"/>
      <c r="CY18" s="130"/>
      <c r="CZ18" s="130"/>
      <c r="DA18" s="130"/>
      <c r="DB18" s="130"/>
      <c r="DC18" s="130"/>
      <c r="DD18" s="130"/>
      <c r="DE18" s="131"/>
      <c r="DF18" s="129" t="s">
        <v>122</v>
      </c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1"/>
    </row>
    <row r="19" spans="1:123" s="10" customFormat="1" ht="12.75">
      <c r="A19" s="129"/>
      <c r="B19" s="130"/>
      <c r="C19" s="130"/>
      <c r="D19" s="131"/>
      <c r="E19" s="129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1"/>
      <c r="U19" s="129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1"/>
      <c r="AG19" s="129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1"/>
      <c r="AU19" s="129" t="s">
        <v>15</v>
      </c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1"/>
      <c r="BI19" s="129" t="s">
        <v>18</v>
      </c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1"/>
      <c r="BW19" s="129" t="s">
        <v>20</v>
      </c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1"/>
      <c r="CK19" s="129" t="s">
        <v>23</v>
      </c>
      <c r="CL19" s="130"/>
      <c r="CM19" s="130"/>
      <c r="CN19" s="130"/>
      <c r="CO19" s="130"/>
      <c r="CP19" s="130"/>
      <c r="CQ19" s="130"/>
      <c r="CR19" s="130"/>
      <c r="CS19" s="130"/>
      <c r="CT19" s="130"/>
      <c r="CU19" s="131"/>
      <c r="CV19" s="129"/>
      <c r="CW19" s="130"/>
      <c r="CX19" s="130"/>
      <c r="CY19" s="130"/>
      <c r="CZ19" s="130"/>
      <c r="DA19" s="130"/>
      <c r="DB19" s="130"/>
      <c r="DC19" s="130"/>
      <c r="DD19" s="130"/>
      <c r="DE19" s="131"/>
      <c r="DF19" s="129" t="s">
        <v>123</v>
      </c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1"/>
    </row>
    <row r="20" spans="1:123" s="10" customFormat="1" ht="12.75">
      <c r="A20" s="129"/>
      <c r="B20" s="130"/>
      <c r="C20" s="130"/>
      <c r="D20" s="131"/>
      <c r="E20" s="129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1"/>
      <c r="U20" s="129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1"/>
      <c r="AG20" s="129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1"/>
      <c r="AU20" s="129" t="s">
        <v>16</v>
      </c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1"/>
      <c r="BI20" s="129" t="s">
        <v>19</v>
      </c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1"/>
      <c r="BW20" s="129" t="s">
        <v>19</v>
      </c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1"/>
      <c r="CK20" s="129"/>
      <c r="CL20" s="130"/>
      <c r="CM20" s="130"/>
      <c r="CN20" s="130"/>
      <c r="CO20" s="130"/>
      <c r="CP20" s="130"/>
      <c r="CQ20" s="130"/>
      <c r="CR20" s="130"/>
      <c r="CS20" s="130"/>
      <c r="CT20" s="130"/>
      <c r="CU20" s="131"/>
      <c r="CV20" s="129"/>
      <c r="CW20" s="130"/>
      <c r="CX20" s="130"/>
      <c r="CY20" s="130"/>
      <c r="CZ20" s="130"/>
      <c r="DA20" s="130"/>
      <c r="DB20" s="130"/>
      <c r="DC20" s="130"/>
      <c r="DD20" s="130"/>
      <c r="DE20" s="131"/>
      <c r="DF20" s="129" t="s">
        <v>124</v>
      </c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1"/>
    </row>
    <row r="21" spans="1:123" s="10" customFormat="1" ht="12.75">
      <c r="A21" s="126">
        <v>1</v>
      </c>
      <c r="B21" s="127"/>
      <c r="C21" s="127"/>
      <c r="D21" s="128"/>
      <c r="E21" s="126">
        <v>2</v>
      </c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8"/>
      <c r="U21" s="126">
        <v>3</v>
      </c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8"/>
      <c r="AG21" s="126">
        <v>4</v>
      </c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8"/>
      <c r="AU21" s="126">
        <v>5</v>
      </c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8"/>
      <c r="BI21" s="126">
        <v>6</v>
      </c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8"/>
      <c r="BW21" s="126">
        <v>7</v>
      </c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8"/>
      <c r="CK21" s="126">
        <v>8</v>
      </c>
      <c r="CL21" s="127"/>
      <c r="CM21" s="127"/>
      <c r="CN21" s="127"/>
      <c r="CO21" s="127"/>
      <c r="CP21" s="127"/>
      <c r="CQ21" s="127"/>
      <c r="CR21" s="127"/>
      <c r="CS21" s="127"/>
      <c r="CT21" s="127"/>
      <c r="CU21" s="128"/>
      <c r="CV21" s="126">
        <v>9</v>
      </c>
      <c r="CW21" s="127"/>
      <c r="CX21" s="127"/>
      <c r="CY21" s="127"/>
      <c r="CZ21" s="127"/>
      <c r="DA21" s="127"/>
      <c r="DB21" s="127"/>
      <c r="DC21" s="127"/>
      <c r="DD21" s="127"/>
      <c r="DE21" s="128"/>
      <c r="DF21" s="126">
        <v>10</v>
      </c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8"/>
    </row>
    <row r="22" spans="1:123" s="10" customFormat="1" ht="15.75">
      <c r="A22" s="120"/>
      <c r="B22" s="121"/>
      <c r="C22" s="121"/>
      <c r="D22" s="122"/>
      <c r="E22" s="120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2"/>
      <c r="U22" s="104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6"/>
      <c r="AG22" s="104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6"/>
      <c r="AU22" s="104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6"/>
      <c r="BI22" s="104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6"/>
      <c r="BW22" s="104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6"/>
      <c r="CK22" s="104"/>
      <c r="CL22" s="105"/>
      <c r="CM22" s="105"/>
      <c r="CN22" s="105"/>
      <c r="CO22" s="105"/>
      <c r="CP22" s="105"/>
      <c r="CQ22" s="105"/>
      <c r="CR22" s="105"/>
      <c r="CS22" s="105"/>
      <c r="CT22" s="105"/>
      <c r="CU22" s="106"/>
      <c r="CV22" s="104"/>
      <c r="CW22" s="105"/>
      <c r="CX22" s="105"/>
      <c r="CY22" s="105"/>
      <c r="CZ22" s="105"/>
      <c r="DA22" s="105"/>
      <c r="DB22" s="105"/>
      <c r="DC22" s="105"/>
      <c r="DD22" s="105"/>
      <c r="DE22" s="106"/>
      <c r="DF22" s="104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6"/>
    </row>
    <row r="23" spans="1:123" s="10" customFormat="1" ht="15.75">
      <c r="A23" s="120"/>
      <c r="B23" s="121"/>
      <c r="C23" s="121"/>
      <c r="D23" s="122"/>
      <c r="E23" s="120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2"/>
      <c r="U23" s="104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6"/>
      <c r="AG23" s="104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6"/>
      <c r="AU23" s="104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6"/>
      <c r="BI23" s="104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6"/>
      <c r="BW23" s="104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6"/>
      <c r="CK23" s="104"/>
      <c r="CL23" s="105"/>
      <c r="CM23" s="105"/>
      <c r="CN23" s="105"/>
      <c r="CO23" s="105"/>
      <c r="CP23" s="105"/>
      <c r="CQ23" s="105"/>
      <c r="CR23" s="105"/>
      <c r="CS23" s="105"/>
      <c r="CT23" s="105"/>
      <c r="CU23" s="106"/>
      <c r="CV23" s="104"/>
      <c r="CW23" s="105"/>
      <c r="CX23" s="105"/>
      <c r="CY23" s="105"/>
      <c r="CZ23" s="105"/>
      <c r="DA23" s="105"/>
      <c r="DB23" s="105"/>
      <c r="DC23" s="105"/>
      <c r="DD23" s="105"/>
      <c r="DE23" s="106"/>
      <c r="DF23" s="119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6"/>
    </row>
    <row r="24" spans="1:123" s="10" customFormat="1" ht="15.75">
      <c r="A24" s="120"/>
      <c r="B24" s="121"/>
      <c r="C24" s="121"/>
      <c r="D24" s="122"/>
      <c r="E24" s="120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2"/>
      <c r="U24" s="104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6"/>
      <c r="AG24" s="104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6"/>
      <c r="AU24" s="104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6"/>
      <c r="BI24" s="104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6"/>
      <c r="BW24" s="104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6"/>
      <c r="CK24" s="123"/>
      <c r="CL24" s="124"/>
      <c r="CM24" s="124"/>
      <c r="CN24" s="124"/>
      <c r="CO24" s="124"/>
      <c r="CP24" s="124"/>
      <c r="CQ24" s="124"/>
      <c r="CR24" s="124"/>
      <c r="CS24" s="124"/>
      <c r="CT24" s="124"/>
      <c r="CU24" s="125"/>
      <c r="CV24" s="104"/>
      <c r="CW24" s="105"/>
      <c r="CX24" s="105"/>
      <c r="CY24" s="105"/>
      <c r="CZ24" s="105"/>
      <c r="DA24" s="105"/>
      <c r="DB24" s="105"/>
      <c r="DC24" s="105"/>
      <c r="DD24" s="105"/>
      <c r="DE24" s="106"/>
      <c r="DF24" s="104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6"/>
    </row>
    <row r="25" spans="1:123" s="10" customFormat="1" ht="12.75">
      <c r="A25" s="107" t="s">
        <v>31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9"/>
      <c r="U25" s="110">
        <f>SUM(U22:AF24)</f>
        <v>0</v>
      </c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2"/>
      <c r="AG25" s="101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3"/>
      <c r="AU25" s="113" t="s">
        <v>32</v>
      </c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5"/>
      <c r="BI25" s="113" t="s">
        <v>32</v>
      </c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5"/>
      <c r="BW25" s="113" t="s">
        <v>32</v>
      </c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5"/>
      <c r="CK25" s="116" t="s">
        <v>32</v>
      </c>
      <c r="CL25" s="117"/>
      <c r="CM25" s="117"/>
      <c r="CN25" s="117"/>
      <c r="CO25" s="117"/>
      <c r="CP25" s="117"/>
      <c r="CQ25" s="117"/>
      <c r="CR25" s="117"/>
      <c r="CS25" s="117"/>
      <c r="CT25" s="117"/>
      <c r="CU25" s="118"/>
      <c r="CV25" s="113" t="s">
        <v>32</v>
      </c>
      <c r="CW25" s="114"/>
      <c r="CX25" s="114"/>
      <c r="CY25" s="114"/>
      <c r="CZ25" s="114"/>
      <c r="DA25" s="114"/>
      <c r="DB25" s="114"/>
      <c r="DC25" s="114"/>
      <c r="DD25" s="114"/>
      <c r="DE25" s="115"/>
      <c r="DF25" s="101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3"/>
    </row>
    <row r="26" s="10" customFormat="1" ht="12.75"/>
    <row r="27" spans="1:123" s="10" customFormat="1" ht="15.75">
      <c r="A27" s="138" t="s">
        <v>204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</row>
    <row r="28" spans="1:123" s="10" customFormat="1" ht="15.75">
      <c r="A28" s="6" t="s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39" t="s">
        <v>157</v>
      </c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</row>
    <row r="29" spans="1:123" s="10" customFormat="1" ht="6.75" customHeight="1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</row>
    <row r="30" spans="1:123" s="10" customFormat="1" ht="15.75">
      <c r="A30" s="6" t="s">
        <v>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40" t="s">
        <v>163</v>
      </c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</row>
    <row r="31" s="10" customFormat="1" ht="7.5" customHeight="1"/>
    <row r="32" spans="1:123" s="10" customFormat="1" ht="12.75">
      <c r="A32" s="132" t="s">
        <v>6</v>
      </c>
      <c r="B32" s="133"/>
      <c r="C32" s="133"/>
      <c r="D32" s="134"/>
      <c r="E32" s="132" t="s">
        <v>8</v>
      </c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4"/>
      <c r="U32" s="132" t="s">
        <v>28</v>
      </c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4"/>
      <c r="AG32" s="135" t="s">
        <v>11</v>
      </c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7"/>
      <c r="CK32" s="132" t="s">
        <v>21</v>
      </c>
      <c r="CL32" s="133"/>
      <c r="CM32" s="133"/>
      <c r="CN32" s="133"/>
      <c r="CO32" s="133"/>
      <c r="CP32" s="133"/>
      <c r="CQ32" s="133"/>
      <c r="CR32" s="133"/>
      <c r="CS32" s="133"/>
      <c r="CT32" s="133"/>
      <c r="CU32" s="134"/>
      <c r="CV32" s="132" t="s">
        <v>24</v>
      </c>
      <c r="CW32" s="133"/>
      <c r="CX32" s="133"/>
      <c r="CY32" s="133"/>
      <c r="CZ32" s="133"/>
      <c r="DA32" s="133"/>
      <c r="DB32" s="133"/>
      <c r="DC32" s="133"/>
      <c r="DD32" s="133"/>
      <c r="DE32" s="134"/>
      <c r="DF32" s="132" t="s">
        <v>26</v>
      </c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4"/>
    </row>
    <row r="33" spans="1:123" s="10" customFormat="1" ht="12.75">
      <c r="A33" s="129" t="s">
        <v>7</v>
      </c>
      <c r="B33" s="130"/>
      <c r="C33" s="130"/>
      <c r="D33" s="131"/>
      <c r="E33" s="129" t="s">
        <v>9</v>
      </c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1"/>
      <c r="U33" s="129" t="s">
        <v>29</v>
      </c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1"/>
      <c r="AG33" s="132" t="s">
        <v>12</v>
      </c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4"/>
      <c r="AU33" s="135" t="s">
        <v>13</v>
      </c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7"/>
      <c r="CK33" s="129" t="s">
        <v>22</v>
      </c>
      <c r="CL33" s="130"/>
      <c r="CM33" s="130"/>
      <c r="CN33" s="130"/>
      <c r="CO33" s="130"/>
      <c r="CP33" s="130"/>
      <c r="CQ33" s="130"/>
      <c r="CR33" s="130"/>
      <c r="CS33" s="130"/>
      <c r="CT33" s="130"/>
      <c r="CU33" s="131"/>
      <c r="CV33" s="129" t="s">
        <v>25</v>
      </c>
      <c r="CW33" s="130"/>
      <c r="CX33" s="130"/>
      <c r="CY33" s="130"/>
      <c r="CZ33" s="130"/>
      <c r="DA33" s="130"/>
      <c r="DB33" s="130"/>
      <c r="DC33" s="130"/>
      <c r="DD33" s="130"/>
      <c r="DE33" s="131"/>
      <c r="DF33" s="129" t="s">
        <v>27</v>
      </c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1"/>
    </row>
    <row r="34" spans="1:123" s="10" customFormat="1" ht="12.75">
      <c r="A34" s="129"/>
      <c r="B34" s="130"/>
      <c r="C34" s="130"/>
      <c r="D34" s="131"/>
      <c r="E34" s="129" t="s">
        <v>10</v>
      </c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1"/>
      <c r="U34" s="129" t="s">
        <v>30</v>
      </c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1"/>
      <c r="AG34" s="129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1"/>
      <c r="AU34" s="132" t="s">
        <v>14</v>
      </c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4"/>
      <c r="BI34" s="132" t="s">
        <v>17</v>
      </c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4"/>
      <c r="BW34" s="132" t="s">
        <v>17</v>
      </c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4"/>
      <c r="CK34" s="129" t="s">
        <v>15</v>
      </c>
      <c r="CL34" s="130"/>
      <c r="CM34" s="130"/>
      <c r="CN34" s="130"/>
      <c r="CO34" s="130"/>
      <c r="CP34" s="130"/>
      <c r="CQ34" s="130"/>
      <c r="CR34" s="130"/>
      <c r="CS34" s="130"/>
      <c r="CT34" s="130"/>
      <c r="CU34" s="131"/>
      <c r="CV34" s="129"/>
      <c r="CW34" s="130"/>
      <c r="CX34" s="130"/>
      <c r="CY34" s="130"/>
      <c r="CZ34" s="130"/>
      <c r="DA34" s="130"/>
      <c r="DB34" s="130"/>
      <c r="DC34" s="130"/>
      <c r="DD34" s="130"/>
      <c r="DE34" s="131"/>
      <c r="DF34" s="129" t="s">
        <v>122</v>
      </c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1"/>
    </row>
    <row r="35" spans="1:123" s="10" customFormat="1" ht="12.75">
      <c r="A35" s="129"/>
      <c r="B35" s="130"/>
      <c r="C35" s="130"/>
      <c r="D35" s="131"/>
      <c r="E35" s="129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1"/>
      <c r="U35" s="129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1"/>
      <c r="AG35" s="129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1"/>
      <c r="AU35" s="129" t="s">
        <v>15</v>
      </c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1"/>
      <c r="BI35" s="129" t="s">
        <v>18</v>
      </c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1"/>
      <c r="BW35" s="129" t="s">
        <v>20</v>
      </c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1"/>
      <c r="CK35" s="129" t="s">
        <v>23</v>
      </c>
      <c r="CL35" s="130"/>
      <c r="CM35" s="130"/>
      <c r="CN35" s="130"/>
      <c r="CO35" s="130"/>
      <c r="CP35" s="130"/>
      <c r="CQ35" s="130"/>
      <c r="CR35" s="130"/>
      <c r="CS35" s="130"/>
      <c r="CT35" s="130"/>
      <c r="CU35" s="131"/>
      <c r="CV35" s="129"/>
      <c r="CW35" s="130"/>
      <c r="CX35" s="130"/>
      <c r="CY35" s="130"/>
      <c r="CZ35" s="130"/>
      <c r="DA35" s="130"/>
      <c r="DB35" s="130"/>
      <c r="DC35" s="130"/>
      <c r="DD35" s="130"/>
      <c r="DE35" s="131"/>
      <c r="DF35" s="129" t="s">
        <v>123</v>
      </c>
      <c r="DG35" s="130"/>
      <c r="DH35" s="130"/>
      <c r="DI35" s="130"/>
      <c r="DJ35" s="130"/>
      <c r="DK35" s="130"/>
      <c r="DL35" s="130"/>
      <c r="DM35" s="130"/>
      <c r="DN35" s="130"/>
      <c r="DO35" s="130"/>
      <c r="DP35" s="130"/>
      <c r="DQ35" s="130"/>
      <c r="DR35" s="130"/>
      <c r="DS35" s="131"/>
    </row>
    <row r="36" spans="1:123" s="10" customFormat="1" ht="12.75">
      <c r="A36" s="129"/>
      <c r="B36" s="130"/>
      <c r="C36" s="130"/>
      <c r="D36" s="131"/>
      <c r="E36" s="129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1"/>
      <c r="U36" s="129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1"/>
      <c r="AG36" s="129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1"/>
      <c r="AU36" s="129" t="s">
        <v>16</v>
      </c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1"/>
      <c r="BI36" s="129" t="s">
        <v>19</v>
      </c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1"/>
      <c r="BW36" s="129" t="s">
        <v>19</v>
      </c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1"/>
      <c r="CK36" s="129"/>
      <c r="CL36" s="130"/>
      <c r="CM36" s="130"/>
      <c r="CN36" s="130"/>
      <c r="CO36" s="130"/>
      <c r="CP36" s="130"/>
      <c r="CQ36" s="130"/>
      <c r="CR36" s="130"/>
      <c r="CS36" s="130"/>
      <c r="CT36" s="130"/>
      <c r="CU36" s="131"/>
      <c r="CV36" s="129"/>
      <c r="CW36" s="130"/>
      <c r="CX36" s="130"/>
      <c r="CY36" s="130"/>
      <c r="CZ36" s="130"/>
      <c r="DA36" s="130"/>
      <c r="DB36" s="130"/>
      <c r="DC36" s="130"/>
      <c r="DD36" s="130"/>
      <c r="DE36" s="131"/>
      <c r="DF36" s="129" t="s">
        <v>124</v>
      </c>
      <c r="DG36" s="130"/>
      <c r="DH36" s="130"/>
      <c r="DI36" s="130"/>
      <c r="DJ36" s="130"/>
      <c r="DK36" s="130"/>
      <c r="DL36" s="130"/>
      <c r="DM36" s="130"/>
      <c r="DN36" s="130"/>
      <c r="DO36" s="130"/>
      <c r="DP36" s="130"/>
      <c r="DQ36" s="130"/>
      <c r="DR36" s="130"/>
      <c r="DS36" s="131"/>
    </row>
    <row r="37" spans="1:123" s="10" customFormat="1" ht="12.75">
      <c r="A37" s="126">
        <v>1</v>
      </c>
      <c r="B37" s="127"/>
      <c r="C37" s="127"/>
      <c r="D37" s="128"/>
      <c r="E37" s="126">
        <v>2</v>
      </c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8"/>
      <c r="U37" s="126">
        <v>3</v>
      </c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8"/>
      <c r="AG37" s="126">
        <v>4</v>
      </c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8"/>
      <c r="AU37" s="126">
        <v>5</v>
      </c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8"/>
      <c r="BI37" s="126">
        <v>6</v>
      </c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8"/>
      <c r="BW37" s="126">
        <v>7</v>
      </c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8"/>
      <c r="CK37" s="126">
        <v>8</v>
      </c>
      <c r="CL37" s="127"/>
      <c r="CM37" s="127"/>
      <c r="CN37" s="127"/>
      <c r="CO37" s="127"/>
      <c r="CP37" s="127"/>
      <c r="CQ37" s="127"/>
      <c r="CR37" s="127"/>
      <c r="CS37" s="127"/>
      <c r="CT37" s="127"/>
      <c r="CU37" s="128"/>
      <c r="CV37" s="126">
        <v>9</v>
      </c>
      <c r="CW37" s="127"/>
      <c r="CX37" s="127"/>
      <c r="CY37" s="127"/>
      <c r="CZ37" s="127"/>
      <c r="DA37" s="127"/>
      <c r="DB37" s="127"/>
      <c r="DC37" s="127"/>
      <c r="DD37" s="127"/>
      <c r="DE37" s="128"/>
      <c r="DF37" s="126">
        <v>10</v>
      </c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8"/>
    </row>
    <row r="38" spans="1:123" s="10" customFormat="1" ht="15.75">
      <c r="A38" s="120"/>
      <c r="B38" s="121"/>
      <c r="C38" s="121"/>
      <c r="D38" s="122"/>
      <c r="E38" s="120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2"/>
      <c r="U38" s="104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6"/>
      <c r="AG38" s="104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6"/>
      <c r="AU38" s="104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6"/>
      <c r="BI38" s="104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6"/>
      <c r="BW38" s="104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6"/>
      <c r="CK38" s="104"/>
      <c r="CL38" s="105"/>
      <c r="CM38" s="105"/>
      <c r="CN38" s="105"/>
      <c r="CO38" s="105"/>
      <c r="CP38" s="105"/>
      <c r="CQ38" s="105"/>
      <c r="CR38" s="105"/>
      <c r="CS38" s="105"/>
      <c r="CT38" s="105"/>
      <c r="CU38" s="106"/>
      <c r="CV38" s="104"/>
      <c r="CW38" s="105"/>
      <c r="CX38" s="105"/>
      <c r="CY38" s="105"/>
      <c r="CZ38" s="105"/>
      <c r="DA38" s="105"/>
      <c r="DB38" s="105"/>
      <c r="DC38" s="105"/>
      <c r="DD38" s="105"/>
      <c r="DE38" s="106"/>
      <c r="DF38" s="104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6"/>
    </row>
    <row r="39" spans="1:123" s="10" customFormat="1" ht="15.75">
      <c r="A39" s="120"/>
      <c r="B39" s="121"/>
      <c r="C39" s="121"/>
      <c r="D39" s="122"/>
      <c r="E39" s="120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2"/>
      <c r="U39" s="104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6"/>
      <c r="AG39" s="104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6"/>
      <c r="AU39" s="104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6"/>
      <c r="BI39" s="104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6"/>
      <c r="BW39" s="104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6"/>
      <c r="CK39" s="104"/>
      <c r="CL39" s="105"/>
      <c r="CM39" s="105"/>
      <c r="CN39" s="105"/>
      <c r="CO39" s="105"/>
      <c r="CP39" s="105"/>
      <c r="CQ39" s="105"/>
      <c r="CR39" s="105"/>
      <c r="CS39" s="105"/>
      <c r="CT39" s="105"/>
      <c r="CU39" s="106"/>
      <c r="CV39" s="104"/>
      <c r="CW39" s="105"/>
      <c r="CX39" s="105"/>
      <c r="CY39" s="105"/>
      <c r="CZ39" s="105"/>
      <c r="DA39" s="105"/>
      <c r="DB39" s="105"/>
      <c r="DC39" s="105"/>
      <c r="DD39" s="105"/>
      <c r="DE39" s="106"/>
      <c r="DF39" s="119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6"/>
    </row>
    <row r="40" spans="1:123" s="10" customFormat="1" ht="15.75">
      <c r="A40" s="120"/>
      <c r="B40" s="121"/>
      <c r="C40" s="121"/>
      <c r="D40" s="122"/>
      <c r="E40" s="120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2"/>
      <c r="U40" s="104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6"/>
      <c r="AG40" s="104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6"/>
      <c r="AU40" s="104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6"/>
      <c r="BI40" s="104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6"/>
      <c r="BW40" s="104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6"/>
      <c r="CK40" s="123"/>
      <c r="CL40" s="124"/>
      <c r="CM40" s="124"/>
      <c r="CN40" s="124"/>
      <c r="CO40" s="124"/>
      <c r="CP40" s="124"/>
      <c r="CQ40" s="124"/>
      <c r="CR40" s="124"/>
      <c r="CS40" s="124"/>
      <c r="CT40" s="124"/>
      <c r="CU40" s="125"/>
      <c r="CV40" s="104"/>
      <c r="CW40" s="105"/>
      <c r="CX40" s="105"/>
      <c r="CY40" s="105"/>
      <c r="CZ40" s="105"/>
      <c r="DA40" s="105"/>
      <c r="DB40" s="105"/>
      <c r="DC40" s="105"/>
      <c r="DD40" s="105"/>
      <c r="DE40" s="106"/>
      <c r="DF40" s="104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6"/>
    </row>
    <row r="41" spans="1:123" s="10" customFormat="1" ht="12.75">
      <c r="A41" s="107" t="s">
        <v>31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9"/>
      <c r="U41" s="110">
        <f>SUM(U38:AF40)</f>
        <v>0</v>
      </c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2"/>
      <c r="AG41" s="101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3"/>
      <c r="AU41" s="113" t="s">
        <v>32</v>
      </c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5"/>
      <c r="BI41" s="113" t="s">
        <v>32</v>
      </c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5"/>
      <c r="BW41" s="113" t="s">
        <v>32</v>
      </c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5"/>
      <c r="CK41" s="116" t="s">
        <v>32</v>
      </c>
      <c r="CL41" s="117"/>
      <c r="CM41" s="117"/>
      <c r="CN41" s="117"/>
      <c r="CO41" s="117"/>
      <c r="CP41" s="117"/>
      <c r="CQ41" s="117"/>
      <c r="CR41" s="117"/>
      <c r="CS41" s="117"/>
      <c r="CT41" s="117"/>
      <c r="CU41" s="118"/>
      <c r="CV41" s="113" t="s">
        <v>32</v>
      </c>
      <c r="CW41" s="114"/>
      <c r="CX41" s="114"/>
      <c r="CY41" s="114"/>
      <c r="CZ41" s="114"/>
      <c r="DA41" s="114"/>
      <c r="DB41" s="114"/>
      <c r="DC41" s="114"/>
      <c r="DD41" s="114"/>
      <c r="DE41" s="115"/>
      <c r="DF41" s="101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3"/>
    </row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</sheetData>
  <sheetProtection/>
  <mergeCells count="196">
    <mergeCell ref="AG25:AT25"/>
    <mergeCell ref="AU25:BH25"/>
    <mergeCell ref="BW25:CJ25"/>
    <mergeCell ref="CK25:CU25"/>
    <mergeCell ref="CV25:DE25"/>
    <mergeCell ref="DF25:DS25"/>
    <mergeCell ref="BI25:BV25"/>
    <mergeCell ref="A17:D17"/>
    <mergeCell ref="A18:D18"/>
    <mergeCell ref="A19:D19"/>
    <mergeCell ref="A20:D20"/>
    <mergeCell ref="A21:D21"/>
    <mergeCell ref="A24:D24"/>
    <mergeCell ref="A22:D22"/>
    <mergeCell ref="A25:T25"/>
    <mergeCell ref="U25:AF25"/>
    <mergeCell ref="U19:AF19"/>
    <mergeCell ref="U20:AF20"/>
    <mergeCell ref="A23:D23"/>
    <mergeCell ref="U22:AF22"/>
    <mergeCell ref="U23:AF23"/>
    <mergeCell ref="E19:T19"/>
    <mergeCell ref="E20:T20"/>
    <mergeCell ref="E21:T21"/>
    <mergeCell ref="AG24:AT24"/>
    <mergeCell ref="U24:AF24"/>
    <mergeCell ref="E24:T24"/>
    <mergeCell ref="U21:AF21"/>
    <mergeCell ref="E23:T23"/>
    <mergeCell ref="E22:T22"/>
    <mergeCell ref="AG22:AT22"/>
    <mergeCell ref="AG23:AT23"/>
    <mergeCell ref="AG20:AT20"/>
    <mergeCell ref="AG21:AT21"/>
    <mergeCell ref="BI20:BV20"/>
    <mergeCell ref="BI21:BV21"/>
    <mergeCell ref="AU17:CJ17"/>
    <mergeCell ref="AG17:AT17"/>
    <mergeCell ref="AG18:AT18"/>
    <mergeCell ref="AG19:AT19"/>
    <mergeCell ref="BI19:BV19"/>
    <mergeCell ref="U17:AF17"/>
    <mergeCell ref="BI24:BV24"/>
    <mergeCell ref="AU18:BH18"/>
    <mergeCell ref="AU19:BH19"/>
    <mergeCell ref="AU20:BH20"/>
    <mergeCell ref="AU21:BH21"/>
    <mergeCell ref="AU22:BH22"/>
    <mergeCell ref="AU23:BH23"/>
    <mergeCell ref="AU24:BH24"/>
    <mergeCell ref="BI18:BV18"/>
    <mergeCell ref="BI22:BV22"/>
    <mergeCell ref="BI23:BV23"/>
    <mergeCell ref="CK24:CU24"/>
    <mergeCell ref="BW18:CJ18"/>
    <mergeCell ref="BW19:CJ19"/>
    <mergeCell ref="BW20:CJ20"/>
    <mergeCell ref="BW21:CJ21"/>
    <mergeCell ref="BW22:CJ22"/>
    <mergeCell ref="BW23:CJ23"/>
    <mergeCell ref="BW24:CJ24"/>
    <mergeCell ref="CV24:DE24"/>
    <mergeCell ref="CK16:CU16"/>
    <mergeCell ref="CK17:CU17"/>
    <mergeCell ref="CK18:CU18"/>
    <mergeCell ref="CK19:CU19"/>
    <mergeCell ref="CK20:CU20"/>
    <mergeCell ref="CK21:CU21"/>
    <mergeCell ref="CK22:CU22"/>
    <mergeCell ref="CK23:CU23"/>
    <mergeCell ref="CV18:DE18"/>
    <mergeCell ref="CV22:DE22"/>
    <mergeCell ref="CV23:DE23"/>
    <mergeCell ref="DF19:DS19"/>
    <mergeCell ref="DF20:DS20"/>
    <mergeCell ref="DF21:DS21"/>
    <mergeCell ref="DF22:DS22"/>
    <mergeCell ref="DF23:DS23"/>
    <mergeCell ref="DF24:DS24"/>
    <mergeCell ref="DF17:DS17"/>
    <mergeCell ref="DF18:DS18"/>
    <mergeCell ref="AG16:CJ16"/>
    <mergeCell ref="U16:AF16"/>
    <mergeCell ref="U18:AF18"/>
    <mergeCell ref="DF16:DS16"/>
    <mergeCell ref="CV19:DE19"/>
    <mergeCell ref="CV20:DE20"/>
    <mergeCell ref="CV21:DE21"/>
    <mergeCell ref="E16:T16"/>
    <mergeCell ref="E17:T17"/>
    <mergeCell ref="E18:T18"/>
    <mergeCell ref="CV16:DE16"/>
    <mergeCell ref="CV17:DE17"/>
    <mergeCell ref="A7:DS7"/>
    <mergeCell ref="A9:DS9"/>
    <mergeCell ref="T12:DS12"/>
    <mergeCell ref="AH14:DS14"/>
    <mergeCell ref="A11:DS11"/>
    <mergeCell ref="A16:D16"/>
    <mergeCell ref="A27:DS27"/>
    <mergeCell ref="T28:DS28"/>
    <mergeCell ref="AH30:DS30"/>
    <mergeCell ref="A32:D32"/>
    <mergeCell ref="E32:T32"/>
    <mergeCell ref="U32:AF32"/>
    <mergeCell ref="AG32:CJ32"/>
    <mergeCell ref="CK32:CU32"/>
    <mergeCell ref="CV32:DE32"/>
    <mergeCell ref="DF32:DS32"/>
    <mergeCell ref="CK34:CU34"/>
    <mergeCell ref="A33:D33"/>
    <mergeCell ref="E33:T33"/>
    <mergeCell ref="U33:AF33"/>
    <mergeCell ref="AG33:AT33"/>
    <mergeCell ref="AU33:CJ33"/>
    <mergeCell ref="CK33:CU33"/>
    <mergeCell ref="CK35:CU35"/>
    <mergeCell ref="CV33:DE33"/>
    <mergeCell ref="DF33:DS33"/>
    <mergeCell ref="A34:D34"/>
    <mergeCell ref="E34:T34"/>
    <mergeCell ref="U34:AF34"/>
    <mergeCell ref="AG34:AT34"/>
    <mergeCell ref="AU34:BH34"/>
    <mergeCell ref="BI34:BV34"/>
    <mergeCell ref="BW34:CJ34"/>
    <mergeCell ref="CK36:CU36"/>
    <mergeCell ref="CV34:DE34"/>
    <mergeCell ref="DF34:DS34"/>
    <mergeCell ref="A35:D35"/>
    <mergeCell ref="E35:T35"/>
    <mergeCell ref="U35:AF35"/>
    <mergeCell ref="AG35:AT35"/>
    <mergeCell ref="AU35:BH35"/>
    <mergeCell ref="BI35:BV35"/>
    <mergeCell ref="BW35:CJ35"/>
    <mergeCell ref="CK37:CU37"/>
    <mergeCell ref="CV35:DE35"/>
    <mergeCell ref="DF35:DS35"/>
    <mergeCell ref="A36:D36"/>
    <mergeCell ref="E36:T36"/>
    <mergeCell ref="U36:AF36"/>
    <mergeCell ref="AG36:AT36"/>
    <mergeCell ref="AU36:BH36"/>
    <mergeCell ref="BI36:BV36"/>
    <mergeCell ref="BW36:CJ36"/>
    <mergeCell ref="CK38:CU38"/>
    <mergeCell ref="CV36:DE36"/>
    <mergeCell ref="DF36:DS36"/>
    <mergeCell ref="A37:D37"/>
    <mergeCell ref="E37:T37"/>
    <mergeCell ref="U37:AF37"/>
    <mergeCell ref="AG37:AT37"/>
    <mergeCell ref="AU37:BH37"/>
    <mergeCell ref="BI37:BV37"/>
    <mergeCell ref="BW37:CJ37"/>
    <mergeCell ref="CK39:CU39"/>
    <mergeCell ref="CV37:DE37"/>
    <mergeCell ref="DF37:DS37"/>
    <mergeCell ref="A38:D38"/>
    <mergeCell ref="E38:T38"/>
    <mergeCell ref="U38:AF38"/>
    <mergeCell ref="AG38:AT38"/>
    <mergeCell ref="AU38:BH38"/>
    <mergeCell ref="BI38:BV38"/>
    <mergeCell ref="BW38:CJ38"/>
    <mergeCell ref="CK40:CU40"/>
    <mergeCell ref="CV38:DE38"/>
    <mergeCell ref="DF38:DS38"/>
    <mergeCell ref="A39:D39"/>
    <mergeCell ref="E39:T39"/>
    <mergeCell ref="U39:AF39"/>
    <mergeCell ref="AG39:AT39"/>
    <mergeCell ref="AU39:BH39"/>
    <mergeCell ref="BI39:BV39"/>
    <mergeCell ref="BW39:CJ39"/>
    <mergeCell ref="CV41:DE41"/>
    <mergeCell ref="CV39:DE39"/>
    <mergeCell ref="DF39:DS39"/>
    <mergeCell ref="A40:D40"/>
    <mergeCell ref="E40:T40"/>
    <mergeCell ref="U40:AF40"/>
    <mergeCell ref="AG40:AT40"/>
    <mergeCell ref="AU40:BH40"/>
    <mergeCell ref="BI40:BV40"/>
    <mergeCell ref="BW40:CJ40"/>
    <mergeCell ref="DF41:DS41"/>
    <mergeCell ref="CV40:DE40"/>
    <mergeCell ref="DF40:DS40"/>
    <mergeCell ref="A41:T41"/>
    <mergeCell ref="U41:AF41"/>
    <mergeCell ref="AG41:AT41"/>
    <mergeCell ref="AU41:BH41"/>
    <mergeCell ref="BI41:BV41"/>
    <mergeCell ref="BW41:CJ41"/>
    <mergeCell ref="CK41:CU41"/>
  </mergeCells>
  <printOptions horizontalCentered="1"/>
  <pageMargins left="0.3937007874015748" right="0.1968503937007874" top="0.5905511811023623" bottom="0.1968503937007874" header="0" footer="0"/>
  <pageSetup horizontalDpi="600" verticalDpi="600" orientation="landscape" paperSize="9" r:id="rId3"/>
  <headerFooter alignWithMargins="0">
    <oddHeader>&amp;L&amp;"Arial,обычный"&amp;6Подготовлено с использованием системы ГАРАНТ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B107"/>
  <sheetViews>
    <sheetView view="pageBreakPreview" zoomScaleSheetLayoutView="100" zoomScalePageLayoutView="0" workbookViewId="0" topLeftCell="A109">
      <selection activeCell="AJ38" sqref="AJ38:AT38"/>
    </sheetView>
  </sheetViews>
  <sheetFormatPr defaultColWidth="1.12109375" defaultRowHeight="12.75"/>
  <cols>
    <col min="1" max="34" width="1.12109375" style="10" customWidth="1"/>
    <col min="35" max="35" width="1.875" style="10" customWidth="1"/>
    <col min="36" max="45" width="1.12109375" style="10" customWidth="1"/>
    <col min="46" max="46" width="4.00390625" style="10" customWidth="1"/>
    <col min="47" max="16384" width="1.12109375" style="10" customWidth="1"/>
  </cols>
  <sheetData>
    <row r="1" spans="1:80" s="6" customFormat="1" ht="34.5" customHeight="1">
      <c r="A1" s="141" t="s">
        <v>33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</row>
    <row r="2" spans="1:80" s="6" customFormat="1" ht="17.25" customHeight="1">
      <c r="A2" s="6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00">
        <v>112</v>
      </c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</row>
    <row r="3" spans="1:80" s="6" customFormat="1" ht="17.25" customHeight="1">
      <c r="A3" s="6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55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</row>
    <row r="4" s="7" customFormat="1" ht="8.25"/>
    <row r="5" spans="1:80" ht="12.75">
      <c r="A5" s="132" t="s">
        <v>6</v>
      </c>
      <c r="B5" s="133"/>
      <c r="C5" s="133"/>
      <c r="D5" s="134"/>
      <c r="E5" s="132" t="s">
        <v>34</v>
      </c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4"/>
      <c r="AJ5" s="132" t="s">
        <v>35</v>
      </c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4"/>
      <c r="AX5" s="132" t="s">
        <v>39</v>
      </c>
      <c r="AY5" s="133"/>
      <c r="AZ5" s="133"/>
      <c r="BA5" s="133"/>
      <c r="BB5" s="133"/>
      <c r="BC5" s="133"/>
      <c r="BD5" s="133"/>
      <c r="BE5" s="133"/>
      <c r="BF5" s="134"/>
      <c r="BG5" s="132" t="s">
        <v>39</v>
      </c>
      <c r="BH5" s="133"/>
      <c r="BI5" s="133"/>
      <c r="BJ5" s="133"/>
      <c r="BK5" s="133"/>
      <c r="BL5" s="133"/>
      <c r="BM5" s="133"/>
      <c r="BN5" s="133"/>
      <c r="BO5" s="134"/>
      <c r="BP5" s="132" t="s">
        <v>43</v>
      </c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4"/>
    </row>
    <row r="6" spans="1:80" ht="12.75">
      <c r="A6" s="129" t="s">
        <v>7</v>
      </c>
      <c r="B6" s="130"/>
      <c r="C6" s="130"/>
      <c r="D6" s="131"/>
      <c r="E6" s="129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1"/>
      <c r="AJ6" s="129" t="s">
        <v>36</v>
      </c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1"/>
      <c r="AX6" s="129" t="s">
        <v>40</v>
      </c>
      <c r="AY6" s="130"/>
      <c r="AZ6" s="130"/>
      <c r="BA6" s="130"/>
      <c r="BB6" s="130"/>
      <c r="BC6" s="130"/>
      <c r="BD6" s="130"/>
      <c r="BE6" s="130"/>
      <c r="BF6" s="131"/>
      <c r="BG6" s="129" t="s">
        <v>42</v>
      </c>
      <c r="BH6" s="130"/>
      <c r="BI6" s="130"/>
      <c r="BJ6" s="130"/>
      <c r="BK6" s="130"/>
      <c r="BL6" s="130"/>
      <c r="BM6" s="130"/>
      <c r="BN6" s="130"/>
      <c r="BO6" s="131"/>
      <c r="BP6" s="129" t="s">
        <v>104</v>
      </c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1"/>
    </row>
    <row r="7" spans="1:80" ht="12.75">
      <c r="A7" s="129"/>
      <c r="B7" s="130"/>
      <c r="C7" s="130"/>
      <c r="D7" s="131"/>
      <c r="E7" s="129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1"/>
      <c r="AJ7" s="129" t="s">
        <v>37</v>
      </c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1"/>
      <c r="AX7" s="129" t="s">
        <v>41</v>
      </c>
      <c r="AY7" s="130"/>
      <c r="AZ7" s="130"/>
      <c r="BA7" s="130"/>
      <c r="BB7" s="130"/>
      <c r="BC7" s="130"/>
      <c r="BD7" s="130"/>
      <c r="BE7" s="130"/>
      <c r="BF7" s="131"/>
      <c r="BG7" s="129"/>
      <c r="BH7" s="130"/>
      <c r="BI7" s="130"/>
      <c r="BJ7" s="130"/>
      <c r="BK7" s="130"/>
      <c r="BL7" s="130"/>
      <c r="BM7" s="130"/>
      <c r="BN7" s="130"/>
      <c r="BO7" s="131"/>
      <c r="BP7" s="129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1"/>
    </row>
    <row r="8" spans="1:80" ht="12.75">
      <c r="A8" s="155"/>
      <c r="B8" s="156"/>
      <c r="C8" s="156"/>
      <c r="D8" s="157"/>
      <c r="E8" s="155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7"/>
      <c r="AJ8" s="155" t="s">
        <v>38</v>
      </c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7"/>
      <c r="AX8" s="155"/>
      <c r="AY8" s="156"/>
      <c r="AZ8" s="156"/>
      <c r="BA8" s="156"/>
      <c r="BB8" s="156"/>
      <c r="BC8" s="156"/>
      <c r="BD8" s="156"/>
      <c r="BE8" s="156"/>
      <c r="BF8" s="157"/>
      <c r="BG8" s="155"/>
      <c r="BH8" s="156"/>
      <c r="BI8" s="156"/>
      <c r="BJ8" s="156"/>
      <c r="BK8" s="156"/>
      <c r="BL8" s="156"/>
      <c r="BM8" s="156"/>
      <c r="BN8" s="156"/>
      <c r="BO8" s="157"/>
      <c r="BP8" s="155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7"/>
    </row>
    <row r="9" spans="1:80" ht="12.75">
      <c r="A9" s="214">
        <v>1</v>
      </c>
      <c r="B9" s="215"/>
      <c r="C9" s="215"/>
      <c r="D9" s="216"/>
      <c r="E9" s="214">
        <v>2</v>
      </c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6"/>
      <c r="AJ9" s="214">
        <v>3</v>
      </c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6"/>
      <c r="AX9" s="214">
        <v>4</v>
      </c>
      <c r="AY9" s="215"/>
      <c r="AZ9" s="215"/>
      <c r="BA9" s="215"/>
      <c r="BB9" s="215"/>
      <c r="BC9" s="215"/>
      <c r="BD9" s="215"/>
      <c r="BE9" s="215"/>
      <c r="BF9" s="216"/>
      <c r="BG9" s="214">
        <v>5</v>
      </c>
      <c r="BH9" s="215"/>
      <c r="BI9" s="215"/>
      <c r="BJ9" s="215"/>
      <c r="BK9" s="215"/>
      <c r="BL9" s="215"/>
      <c r="BM9" s="215"/>
      <c r="BN9" s="215"/>
      <c r="BO9" s="216"/>
      <c r="BP9" s="214">
        <v>6</v>
      </c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6"/>
    </row>
    <row r="10" spans="1:80" ht="15.75">
      <c r="A10" s="229">
        <v>1</v>
      </c>
      <c r="B10" s="230"/>
      <c r="C10" s="230"/>
      <c r="D10" s="231"/>
      <c r="E10" s="223" t="s">
        <v>148</v>
      </c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5"/>
      <c r="AJ10" s="226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8"/>
      <c r="AX10" s="229"/>
      <c r="AY10" s="230"/>
      <c r="AZ10" s="230"/>
      <c r="BA10" s="230"/>
      <c r="BB10" s="230"/>
      <c r="BC10" s="230"/>
      <c r="BD10" s="230"/>
      <c r="BE10" s="230"/>
      <c r="BF10" s="231"/>
      <c r="BG10" s="229"/>
      <c r="BH10" s="230"/>
      <c r="BI10" s="230"/>
      <c r="BJ10" s="230"/>
      <c r="BK10" s="230"/>
      <c r="BL10" s="230"/>
      <c r="BM10" s="230"/>
      <c r="BN10" s="230"/>
      <c r="BO10" s="231"/>
      <c r="BP10" s="232">
        <f>AJ10*AX10*BG10</f>
        <v>0</v>
      </c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4"/>
    </row>
    <row r="11" spans="1:80" ht="15.75">
      <c r="A11" s="235">
        <v>2</v>
      </c>
      <c r="B11" s="236"/>
      <c r="C11" s="236"/>
      <c r="D11" s="237"/>
      <c r="E11" s="120" t="s">
        <v>141</v>
      </c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2"/>
      <c r="AJ11" s="240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2"/>
      <c r="AX11" s="235"/>
      <c r="AY11" s="236"/>
      <c r="AZ11" s="236"/>
      <c r="BA11" s="236"/>
      <c r="BB11" s="236"/>
      <c r="BC11" s="236"/>
      <c r="BD11" s="236"/>
      <c r="BE11" s="236"/>
      <c r="BF11" s="237"/>
      <c r="BG11" s="235"/>
      <c r="BH11" s="236"/>
      <c r="BI11" s="236"/>
      <c r="BJ11" s="236"/>
      <c r="BK11" s="236"/>
      <c r="BL11" s="236"/>
      <c r="BM11" s="236"/>
      <c r="BN11" s="236"/>
      <c r="BO11" s="237"/>
      <c r="BP11" s="232">
        <f>AJ11*AX11*BG11</f>
        <v>0</v>
      </c>
      <c r="BQ11" s="233"/>
      <c r="BR11" s="233"/>
      <c r="BS11" s="233"/>
      <c r="BT11" s="233"/>
      <c r="BU11" s="233"/>
      <c r="BV11" s="233"/>
      <c r="BW11" s="233"/>
      <c r="BX11" s="233"/>
      <c r="BY11" s="233"/>
      <c r="BZ11" s="233"/>
      <c r="CA11" s="233"/>
      <c r="CB11" s="234"/>
    </row>
    <row r="12" spans="1:80" ht="15.75">
      <c r="A12" s="229">
        <v>3</v>
      </c>
      <c r="B12" s="230"/>
      <c r="C12" s="230"/>
      <c r="D12" s="231"/>
      <c r="E12" s="223" t="s">
        <v>142</v>
      </c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5"/>
      <c r="AJ12" s="226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8"/>
      <c r="AX12" s="229"/>
      <c r="AY12" s="230"/>
      <c r="AZ12" s="230"/>
      <c r="BA12" s="230"/>
      <c r="BB12" s="230"/>
      <c r="BC12" s="230"/>
      <c r="BD12" s="230"/>
      <c r="BE12" s="230"/>
      <c r="BF12" s="231"/>
      <c r="BG12" s="229"/>
      <c r="BH12" s="230"/>
      <c r="BI12" s="230"/>
      <c r="BJ12" s="230"/>
      <c r="BK12" s="230"/>
      <c r="BL12" s="230"/>
      <c r="BM12" s="230"/>
      <c r="BN12" s="230"/>
      <c r="BO12" s="231"/>
      <c r="BP12" s="232">
        <f>AJ12*AX12*BG12</f>
        <v>0</v>
      </c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4"/>
    </row>
    <row r="13" spans="1:80" ht="15.75">
      <c r="A13" s="243"/>
      <c r="B13" s="244"/>
      <c r="C13" s="244"/>
      <c r="D13" s="245"/>
      <c r="E13" s="246" t="s">
        <v>31</v>
      </c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8"/>
      <c r="AJ13" s="238" t="s">
        <v>32</v>
      </c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239"/>
      <c r="AX13" s="238" t="s">
        <v>32</v>
      </c>
      <c r="AY13" s="140"/>
      <c r="AZ13" s="140"/>
      <c r="BA13" s="140"/>
      <c r="BB13" s="140"/>
      <c r="BC13" s="140"/>
      <c r="BD13" s="140"/>
      <c r="BE13" s="140"/>
      <c r="BF13" s="239"/>
      <c r="BG13" s="238" t="s">
        <v>32</v>
      </c>
      <c r="BH13" s="140"/>
      <c r="BI13" s="140"/>
      <c r="BJ13" s="140"/>
      <c r="BK13" s="140"/>
      <c r="BL13" s="140"/>
      <c r="BM13" s="140"/>
      <c r="BN13" s="140"/>
      <c r="BO13" s="239"/>
      <c r="BP13" s="249">
        <f>SUM(BP10:CB12)</f>
        <v>0</v>
      </c>
      <c r="BQ13" s="250"/>
      <c r="BR13" s="250"/>
      <c r="BS13" s="250"/>
      <c r="BT13" s="250"/>
      <c r="BU13" s="250"/>
      <c r="BV13" s="250"/>
      <c r="BW13" s="250"/>
      <c r="BX13" s="250"/>
      <c r="BY13" s="250"/>
      <c r="BZ13" s="250"/>
      <c r="CA13" s="250"/>
      <c r="CB13" s="251"/>
    </row>
    <row r="14" s="1" customFormat="1" ht="6" customHeight="1"/>
    <row r="15" s="1" customFormat="1" ht="4.5" customHeight="1"/>
    <row r="16" spans="1:80" s="6" customFormat="1" ht="27.75" customHeight="1">
      <c r="A16" s="141" t="s">
        <v>144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</row>
    <row r="17" spans="1:80" s="6" customFormat="1" ht="17.25" customHeight="1">
      <c r="A17" s="6" t="s">
        <v>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200">
        <v>112</v>
      </c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</row>
    <row r="18" spans="1:80" s="6" customFormat="1" ht="17.25" customHeight="1">
      <c r="A18" s="6" t="s">
        <v>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55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</row>
    <row r="19" s="7" customFormat="1" ht="8.25"/>
    <row r="20" spans="1:80" ht="12.75">
      <c r="A20" s="132" t="s">
        <v>6</v>
      </c>
      <c r="B20" s="133"/>
      <c r="C20" s="133"/>
      <c r="D20" s="134"/>
      <c r="E20" s="132" t="s">
        <v>34</v>
      </c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4"/>
      <c r="AJ20" s="132" t="s">
        <v>35</v>
      </c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4"/>
      <c r="AX20" s="132" t="s">
        <v>39</v>
      </c>
      <c r="AY20" s="133"/>
      <c r="AZ20" s="133"/>
      <c r="BA20" s="133"/>
      <c r="BB20" s="133"/>
      <c r="BC20" s="133"/>
      <c r="BD20" s="133"/>
      <c r="BE20" s="133"/>
      <c r="BF20" s="134"/>
      <c r="BG20" s="132" t="s">
        <v>39</v>
      </c>
      <c r="BH20" s="133"/>
      <c r="BI20" s="133"/>
      <c r="BJ20" s="133"/>
      <c r="BK20" s="133"/>
      <c r="BL20" s="133"/>
      <c r="BM20" s="133"/>
      <c r="BN20" s="133"/>
      <c r="BO20" s="134"/>
      <c r="BP20" s="132" t="s">
        <v>43</v>
      </c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4"/>
    </row>
    <row r="21" spans="1:80" ht="12.75">
      <c r="A21" s="129" t="s">
        <v>7</v>
      </c>
      <c r="B21" s="130"/>
      <c r="C21" s="130"/>
      <c r="D21" s="131"/>
      <c r="E21" s="129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1"/>
      <c r="AJ21" s="129" t="s">
        <v>36</v>
      </c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1"/>
      <c r="AX21" s="129" t="s">
        <v>40</v>
      </c>
      <c r="AY21" s="130"/>
      <c r="AZ21" s="130"/>
      <c r="BA21" s="130"/>
      <c r="BB21" s="130"/>
      <c r="BC21" s="130"/>
      <c r="BD21" s="130"/>
      <c r="BE21" s="130"/>
      <c r="BF21" s="131"/>
      <c r="BG21" s="129" t="s">
        <v>42</v>
      </c>
      <c r="BH21" s="130"/>
      <c r="BI21" s="130"/>
      <c r="BJ21" s="130"/>
      <c r="BK21" s="130"/>
      <c r="BL21" s="130"/>
      <c r="BM21" s="130"/>
      <c r="BN21" s="130"/>
      <c r="BO21" s="131"/>
      <c r="BP21" s="129" t="s">
        <v>104</v>
      </c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1"/>
    </row>
    <row r="22" spans="1:80" ht="12.75">
      <c r="A22" s="129"/>
      <c r="B22" s="130"/>
      <c r="C22" s="130"/>
      <c r="D22" s="131"/>
      <c r="E22" s="129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1"/>
      <c r="AJ22" s="129" t="s">
        <v>37</v>
      </c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1"/>
      <c r="AX22" s="129" t="s">
        <v>41</v>
      </c>
      <c r="AY22" s="130"/>
      <c r="AZ22" s="130"/>
      <c r="BA22" s="130"/>
      <c r="BB22" s="130"/>
      <c r="BC22" s="130"/>
      <c r="BD22" s="130"/>
      <c r="BE22" s="130"/>
      <c r="BF22" s="131"/>
      <c r="BG22" s="129"/>
      <c r="BH22" s="130"/>
      <c r="BI22" s="130"/>
      <c r="BJ22" s="130"/>
      <c r="BK22" s="130"/>
      <c r="BL22" s="130"/>
      <c r="BM22" s="130"/>
      <c r="BN22" s="130"/>
      <c r="BO22" s="131"/>
      <c r="BP22" s="129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1"/>
    </row>
    <row r="23" spans="1:80" ht="12.75">
      <c r="A23" s="155"/>
      <c r="B23" s="156"/>
      <c r="C23" s="156"/>
      <c r="D23" s="157"/>
      <c r="E23" s="155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7"/>
      <c r="AJ23" s="155" t="s">
        <v>38</v>
      </c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7"/>
      <c r="AX23" s="155"/>
      <c r="AY23" s="156"/>
      <c r="AZ23" s="156"/>
      <c r="BA23" s="156"/>
      <c r="BB23" s="156"/>
      <c r="BC23" s="156"/>
      <c r="BD23" s="156"/>
      <c r="BE23" s="156"/>
      <c r="BF23" s="157"/>
      <c r="BG23" s="155"/>
      <c r="BH23" s="156"/>
      <c r="BI23" s="156"/>
      <c r="BJ23" s="156"/>
      <c r="BK23" s="156"/>
      <c r="BL23" s="156"/>
      <c r="BM23" s="156"/>
      <c r="BN23" s="156"/>
      <c r="BO23" s="157"/>
      <c r="BP23" s="155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7"/>
    </row>
    <row r="24" spans="1:80" ht="12.75">
      <c r="A24" s="214">
        <v>1</v>
      </c>
      <c r="B24" s="215"/>
      <c r="C24" s="215"/>
      <c r="D24" s="216"/>
      <c r="E24" s="214">
        <v>2</v>
      </c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6"/>
      <c r="AJ24" s="214">
        <v>3</v>
      </c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6"/>
      <c r="AX24" s="214">
        <v>4</v>
      </c>
      <c r="AY24" s="215"/>
      <c r="AZ24" s="215"/>
      <c r="BA24" s="215"/>
      <c r="BB24" s="215"/>
      <c r="BC24" s="215"/>
      <c r="BD24" s="215"/>
      <c r="BE24" s="215"/>
      <c r="BF24" s="216"/>
      <c r="BG24" s="214">
        <v>5</v>
      </c>
      <c r="BH24" s="215"/>
      <c r="BI24" s="215"/>
      <c r="BJ24" s="215"/>
      <c r="BK24" s="215"/>
      <c r="BL24" s="215"/>
      <c r="BM24" s="215"/>
      <c r="BN24" s="215"/>
      <c r="BO24" s="216"/>
      <c r="BP24" s="214">
        <v>6</v>
      </c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6"/>
    </row>
    <row r="25" spans="1:80" ht="15.75">
      <c r="A25" s="229">
        <v>1</v>
      </c>
      <c r="B25" s="230"/>
      <c r="C25" s="230"/>
      <c r="D25" s="231"/>
      <c r="E25" s="223" t="s">
        <v>143</v>
      </c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5"/>
      <c r="AJ25" s="226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8"/>
      <c r="AX25" s="229"/>
      <c r="AY25" s="230"/>
      <c r="AZ25" s="230"/>
      <c r="BA25" s="230"/>
      <c r="BB25" s="230"/>
      <c r="BC25" s="230"/>
      <c r="BD25" s="230"/>
      <c r="BE25" s="230"/>
      <c r="BF25" s="231"/>
      <c r="BG25" s="229"/>
      <c r="BH25" s="230"/>
      <c r="BI25" s="230"/>
      <c r="BJ25" s="230"/>
      <c r="BK25" s="230"/>
      <c r="BL25" s="230"/>
      <c r="BM25" s="230"/>
      <c r="BN25" s="230"/>
      <c r="BO25" s="231"/>
      <c r="BP25" s="232">
        <f>AJ25*AX25*BG25</f>
        <v>0</v>
      </c>
      <c r="BQ25" s="233"/>
      <c r="BR25" s="233"/>
      <c r="BS25" s="233"/>
      <c r="BT25" s="233"/>
      <c r="BU25" s="233"/>
      <c r="BV25" s="233"/>
      <c r="BW25" s="233"/>
      <c r="BX25" s="233"/>
      <c r="BY25" s="233"/>
      <c r="BZ25" s="233"/>
      <c r="CA25" s="233"/>
      <c r="CB25" s="234"/>
    </row>
    <row r="26" spans="1:80" ht="15.75">
      <c r="A26" s="229"/>
      <c r="B26" s="230"/>
      <c r="C26" s="230"/>
      <c r="D26" s="231"/>
      <c r="E26" s="223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5"/>
      <c r="AJ26" s="226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8"/>
      <c r="AX26" s="229"/>
      <c r="AY26" s="230"/>
      <c r="AZ26" s="230"/>
      <c r="BA26" s="230"/>
      <c r="BB26" s="230"/>
      <c r="BC26" s="230"/>
      <c r="BD26" s="230"/>
      <c r="BE26" s="230"/>
      <c r="BF26" s="231"/>
      <c r="BG26" s="229"/>
      <c r="BH26" s="230"/>
      <c r="BI26" s="230"/>
      <c r="BJ26" s="230"/>
      <c r="BK26" s="230"/>
      <c r="BL26" s="230"/>
      <c r="BM26" s="230"/>
      <c r="BN26" s="230"/>
      <c r="BO26" s="231"/>
      <c r="BP26" s="232">
        <f>AJ26*AX26*BG26</f>
        <v>0</v>
      </c>
      <c r="BQ26" s="233"/>
      <c r="BR26" s="233"/>
      <c r="BS26" s="233"/>
      <c r="BT26" s="233"/>
      <c r="BU26" s="233"/>
      <c r="BV26" s="233"/>
      <c r="BW26" s="233"/>
      <c r="BX26" s="233"/>
      <c r="BY26" s="233"/>
      <c r="BZ26" s="233"/>
      <c r="CA26" s="233"/>
      <c r="CB26" s="234"/>
    </row>
    <row r="27" spans="1:80" ht="15.75">
      <c r="A27" s="243"/>
      <c r="B27" s="244"/>
      <c r="C27" s="244"/>
      <c r="D27" s="245"/>
      <c r="E27" s="246" t="s">
        <v>31</v>
      </c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8"/>
      <c r="AJ27" s="238" t="s">
        <v>32</v>
      </c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239"/>
      <c r="AX27" s="238" t="s">
        <v>32</v>
      </c>
      <c r="AY27" s="140"/>
      <c r="AZ27" s="140"/>
      <c r="BA27" s="140"/>
      <c r="BB27" s="140"/>
      <c r="BC27" s="140"/>
      <c r="BD27" s="140"/>
      <c r="BE27" s="140"/>
      <c r="BF27" s="239"/>
      <c r="BG27" s="238" t="s">
        <v>32</v>
      </c>
      <c r="BH27" s="140"/>
      <c r="BI27" s="140"/>
      <c r="BJ27" s="140"/>
      <c r="BK27" s="140"/>
      <c r="BL27" s="140"/>
      <c r="BM27" s="140"/>
      <c r="BN27" s="140"/>
      <c r="BO27" s="239"/>
      <c r="BP27" s="249">
        <f>SUM(BP25:CB26)</f>
        <v>0</v>
      </c>
      <c r="BQ27" s="250"/>
      <c r="BR27" s="250"/>
      <c r="BS27" s="250"/>
      <c r="BT27" s="250"/>
      <c r="BU27" s="250"/>
      <c r="BV27" s="250"/>
      <c r="BW27" s="250"/>
      <c r="BX27" s="250"/>
      <c r="BY27" s="250"/>
      <c r="BZ27" s="250"/>
      <c r="CA27" s="250"/>
      <c r="CB27" s="251"/>
    </row>
    <row r="28" s="1" customFormat="1" ht="15.75"/>
    <row r="29" spans="1:80" s="6" customFormat="1" ht="18.75" customHeight="1">
      <c r="A29" s="138" t="s">
        <v>145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</row>
    <row r="30" spans="1:80" s="6" customFormat="1" ht="18.75" customHeight="1">
      <c r="A30" s="6" t="s">
        <v>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00">
        <v>112</v>
      </c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/>
      <c r="BZ30" s="200"/>
      <c r="CA30" s="200"/>
      <c r="CB30" s="200"/>
    </row>
    <row r="31" spans="1:80" s="6" customFormat="1" ht="18.75" customHeight="1">
      <c r="A31" s="6" t="s">
        <v>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55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201"/>
      <c r="BX31" s="201"/>
      <c r="BY31" s="201"/>
      <c r="BZ31" s="201"/>
      <c r="CA31" s="201"/>
      <c r="CB31" s="201"/>
    </row>
    <row r="32" s="7" customFormat="1" ht="8.25"/>
    <row r="33" spans="1:80" ht="12.75">
      <c r="A33" s="132" t="s">
        <v>6</v>
      </c>
      <c r="B33" s="133"/>
      <c r="C33" s="133"/>
      <c r="D33" s="134"/>
      <c r="E33" s="132" t="s">
        <v>34</v>
      </c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4"/>
      <c r="AJ33" s="132" t="s">
        <v>44</v>
      </c>
      <c r="AK33" s="133"/>
      <c r="AL33" s="133"/>
      <c r="AM33" s="133"/>
      <c r="AN33" s="133"/>
      <c r="AO33" s="133"/>
      <c r="AP33" s="133"/>
      <c r="AQ33" s="133"/>
      <c r="AR33" s="133"/>
      <c r="AS33" s="133"/>
      <c r="AT33" s="134"/>
      <c r="AU33" s="132" t="s">
        <v>39</v>
      </c>
      <c r="AV33" s="133"/>
      <c r="AW33" s="133"/>
      <c r="AX33" s="133"/>
      <c r="AY33" s="133"/>
      <c r="AZ33" s="133"/>
      <c r="BA33" s="133"/>
      <c r="BB33" s="133"/>
      <c r="BC33" s="133"/>
      <c r="BD33" s="134"/>
      <c r="BE33" s="132" t="s">
        <v>50</v>
      </c>
      <c r="BF33" s="133"/>
      <c r="BG33" s="133"/>
      <c r="BH33" s="133"/>
      <c r="BI33" s="133"/>
      <c r="BJ33" s="133"/>
      <c r="BK33" s="133"/>
      <c r="BL33" s="133"/>
      <c r="BM33" s="133"/>
      <c r="BN33" s="133"/>
      <c r="BO33" s="134"/>
      <c r="BP33" s="132" t="s">
        <v>43</v>
      </c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4"/>
    </row>
    <row r="34" spans="1:80" ht="12.75">
      <c r="A34" s="129" t="s">
        <v>7</v>
      </c>
      <c r="B34" s="130"/>
      <c r="C34" s="130"/>
      <c r="D34" s="131"/>
      <c r="E34" s="129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1"/>
      <c r="AJ34" s="129" t="s">
        <v>40</v>
      </c>
      <c r="AK34" s="130"/>
      <c r="AL34" s="130"/>
      <c r="AM34" s="130"/>
      <c r="AN34" s="130"/>
      <c r="AO34" s="130"/>
      <c r="AP34" s="130"/>
      <c r="AQ34" s="130"/>
      <c r="AR34" s="130"/>
      <c r="AS34" s="130"/>
      <c r="AT34" s="131"/>
      <c r="AU34" s="129" t="s">
        <v>47</v>
      </c>
      <c r="AV34" s="130"/>
      <c r="AW34" s="130"/>
      <c r="AX34" s="130"/>
      <c r="AY34" s="130"/>
      <c r="AZ34" s="130"/>
      <c r="BA34" s="130"/>
      <c r="BB34" s="130"/>
      <c r="BC34" s="130"/>
      <c r="BD34" s="131"/>
      <c r="BE34" s="129" t="s">
        <v>51</v>
      </c>
      <c r="BF34" s="130"/>
      <c r="BG34" s="130"/>
      <c r="BH34" s="130"/>
      <c r="BI34" s="130"/>
      <c r="BJ34" s="130"/>
      <c r="BK34" s="130"/>
      <c r="BL34" s="130"/>
      <c r="BM34" s="130"/>
      <c r="BN34" s="130"/>
      <c r="BO34" s="131"/>
      <c r="BP34" s="129" t="s">
        <v>104</v>
      </c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1"/>
    </row>
    <row r="35" spans="1:80" ht="12.75">
      <c r="A35" s="129"/>
      <c r="B35" s="130"/>
      <c r="C35" s="130"/>
      <c r="D35" s="131"/>
      <c r="E35" s="129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1"/>
      <c r="AJ35" s="129" t="s">
        <v>45</v>
      </c>
      <c r="AK35" s="130"/>
      <c r="AL35" s="130"/>
      <c r="AM35" s="130"/>
      <c r="AN35" s="130"/>
      <c r="AO35" s="130"/>
      <c r="AP35" s="130"/>
      <c r="AQ35" s="130"/>
      <c r="AR35" s="130"/>
      <c r="AS35" s="130"/>
      <c r="AT35" s="131"/>
      <c r="AU35" s="129" t="s">
        <v>48</v>
      </c>
      <c r="AV35" s="130"/>
      <c r="AW35" s="130"/>
      <c r="AX35" s="130"/>
      <c r="AY35" s="130"/>
      <c r="AZ35" s="130"/>
      <c r="BA35" s="130"/>
      <c r="BB35" s="130"/>
      <c r="BC35" s="130"/>
      <c r="BD35" s="131"/>
      <c r="BE35" s="129" t="s">
        <v>53</v>
      </c>
      <c r="BF35" s="130"/>
      <c r="BG35" s="130"/>
      <c r="BH35" s="130"/>
      <c r="BI35" s="130"/>
      <c r="BJ35" s="130"/>
      <c r="BK35" s="130"/>
      <c r="BL35" s="130"/>
      <c r="BM35" s="130"/>
      <c r="BN35" s="130"/>
      <c r="BO35" s="131"/>
      <c r="BP35" s="129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1"/>
    </row>
    <row r="36" spans="1:80" ht="12.75">
      <c r="A36" s="155"/>
      <c r="B36" s="156"/>
      <c r="C36" s="156"/>
      <c r="D36" s="157"/>
      <c r="E36" s="155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7"/>
      <c r="AJ36" s="155" t="s">
        <v>46</v>
      </c>
      <c r="AK36" s="156"/>
      <c r="AL36" s="156"/>
      <c r="AM36" s="156"/>
      <c r="AN36" s="156"/>
      <c r="AO36" s="156"/>
      <c r="AP36" s="156"/>
      <c r="AQ36" s="156"/>
      <c r="AR36" s="156"/>
      <c r="AS36" s="156"/>
      <c r="AT36" s="157"/>
      <c r="AU36" s="155" t="s">
        <v>49</v>
      </c>
      <c r="AV36" s="156"/>
      <c r="AW36" s="156"/>
      <c r="AX36" s="156"/>
      <c r="AY36" s="156"/>
      <c r="AZ36" s="156"/>
      <c r="BA36" s="156"/>
      <c r="BB36" s="156"/>
      <c r="BC36" s="156"/>
      <c r="BD36" s="157"/>
      <c r="BE36" s="155" t="s">
        <v>52</v>
      </c>
      <c r="BF36" s="156"/>
      <c r="BG36" s="156"/>
      <c r="BH36" s="156"/>
      <c r="BI36" s="156"/>
      <c r="BJ36" s="156"/>
      <c r="BK36" s="156"/>
      <c r="BL36" s="156"/>
      <c r="BM36" s="156"/>
      <c r="BN36" s="156"/>
      <c r="BO36" s="157"/>
      <c r="BP36" s="155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7"/>
    </row>
    <row r="37" spans="1:80" ht="12.75">
      <c r="A37" s="214">
        <v>1</v>
      </c>
      <c r="B37" s="215"/>
      <c r="C37" s="215"/>
      <c r="D37" s="216"/>
      <c r="E37" s="214">
        <v>2</v>
      </c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6"/>
      <c r="AJ37" s="214">
        <v>3</v>
      </c>
      <c r="AK37" s="215"/>
      <c r="AL37" s="215"/>
      <c r="AM37" s="215"/>
      <c r="AN37" s="215"/>
      <c r="AO37" s="215"/>
      <c r="AP37" s="215"/>
      <c r="AQ37" s="215"/>
      <c r="AR37" s="215"/>
      <c r="AS37" s="215"/>
      <c r="AT37" s="216"/>
      <c r="AU37" s="214">
        <v>4</v>
      </c>
      <c r="AV37" s="215"/>
      <c r="AW37" s="215"/>
      <c r="AX37" s="215"/>
      <c r="AY37" s="215"/>
      <c r="AZ37" s="215"/>
      <c r="BA37" s="215"/>
      <c r="BB37" s="215"/>
      <c r="BC37" s="215"/>
      <c r="BD37" s="216"/>
      <c r="BE37" s="214">
        <v>5</v>
      </c>
      <c r="BF37" s="215"/>
      <c r="BG37" s="215"/>
      <c r="BH37" s="215"/>
      <c r="BI37" s="215"/>
      <c r="BJ37" s="215"/>
      <c r="BK37" s="215"/>
      <c r="BL37" s="215"/>
      <c r="BM37" s="215"/>
      <c r="BN37" s="215"/>
      <c r="BO37" s="216"/>
      <c r="BP37" s="214">
        <v>6</v>
      </c>
      <c r="BQ37" s="215"/>
      <c r="BR37" s="215"/>
      <c r="BS37" s="215"/>
      <c r="BT37" s="215"/>
      <c r="BU37" s="215"/>
      <c r="BV37" s="215"/>
      <c r="BW37" s="215"/>
      <c r="BX37" s="215"/>
      <c r="BY37" s="215"/>
      <c r="BZ37" s="215"/>
      <c r="CA37" s="215"/>
      <c r="CB37" s="216"/>
    </row>
    <row r="38" spans="1:80" s="25" customFormat="1" ht="30.75" customHeight="1">
      <c r="A38" s="217"/>
      <c r="B38" s="218"/>
      <c r="C38" s="218"/>
      <c r="D38" s="219"/>
      <c r="E38" s="220" t="s">
        <v>146</v>
      </c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2"/>
      <c r="AJ38" s="211"/>
      <c r="AK38" s="212"/>
      <c r="AL38" s="212"/>
      <c r="AM38" s="212"/>
      <c r="AN38" s="212"/>
      <c r="AO38" s="212"/>
      <c r="AP38" s="212"/>
      <c r="AQ38" s="212"/>
      <c r="AR38" s="212"/>
      <c r="AS38" s="212"/>
      <c r="AT38" s="213"/>
      <c r="AU38" s="211"/>
      <c r="AV38" s="212"/>
      <c r="AW38" s="212"/>
      <c r="AX38" s="212"/>
      <c r="AY38" s="212"/>
      <c r="AZ38" s="212"/>
      <c r="BA38" s="212"/>
      <c r="BB38" s="212"/>
      <c r="BC38" s="212"/>
      <c r="BD38" s="213"/>
      <c r="BE38" s="205"/>
      <c r="BF38" s="206"/>
      <c r="BG38" s="206"/>
      <c r="BH38" s="206"/>
      <c r="BI38" s="206"/>
      <c r="BJ38" s="206"/>
      <c r="BK38" s="206"/>
      <c r="BL38" s="206"/>
      <c r="BM38" s="206"/>
      <c r="BN38" s="206"/>
      <c r="BO38" s="207"/>
      <c r="BP38" s="208">
        <f>BE38*AU38*AJ38</f>
        <v>0</v>
      </c>
      <c r="BQ38" s="209"/>
      <c r="BR38" s="209"/>
      <c r="BS38" s="209"/>
      <c r="BT38" s="209"/>
      <c r="BU38" s="209"/>
      <c r="BV38" s="209"/>
      <c r="BW38" s="209"/>
      <c r="BX38" s="209"/>
      <c r="BY38" s="209"/>
      <c r="BZ38" s="209"/>
      <c r="CA38" s="209"/>
      <c r="CB38" s="210"/>
    </row>
    <row r="39" spans="1:80" ht="15.75">
      <c r="A39" s="243"/>
      <c r="B39" s="244"/>
      <c r="C39" s="244"/>
      <c r="D39" s="245"/>
      <c r="E39" s="246" t="s">
        <v>31</v>
      </c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8"/>
      <c r="AJ39" s="238" t="s">
        <v>32</v>
      </c>
      <c r="AK39" s="140"/>
      <c r="AL39" s="140"/>
      <c r="AM39" s="140"/>
      <c r="AN39" s="140"/>
      <c r="AO39" s="140"/>
      <c r="AP39" s="140"/>
      <c r="AQ39" s="140"/>
      <c r="AR39" s="140"/>
      <c r="AS39" s="140"/>
      <c r="AT39" s="239"/>
      <c r="AU39" s="238" t="s">
        <v>32</v>
      </c>
      <c r="AV39" s="140"/>
      <c r="AW39" s="140"/>
      <c r="AX39" s="140"/>
      <c r="AY39" s="140"/>
      <c r="AZ39" s="140"/>
      <c r="BA39" s="140"/>
      <c r="BB39" s="140"/>
      <c r="BC39" s="140"/>
      <c r="BD39" s="239"/>
      <c r="BE39" s="238" t="s">
        <v>32</v>
      </c>
      <c r="BF39" s="140"/>
      <c r="BG39" s="140"/>
      <c r="BH39" s="140"/>
      <c r="BI39" s="140"/>
      <c r="BJ39" s="140"/>
      <c r="BK39" s="140"/>
      <c r="BL39" s="140"/>
      <c r="BM39" s="140"/>
      <c r="BN39" s="140"/>
      <c r="BO39" s="239"/>
      <c r="BP39" s="252">
        <f>SUM(BP38:CA38)</f>
        <v>0</v>
      </c>
      <c r="BQ39" s="253"/>
      <c r="BR39" s="253"/>
      <c r="BS39" s="253"/>
      <c r="BT39" s="253"/>
      <c r="BU39" s="253"/>
      <c r="BV39" s="253"/>
      <c r="BW39" s="253"/>
      <c r="BX39" s="253"/>
      <c r="BY39" s="253"/>
      <c r="BZ39" s="253"/>
      <c r="CA39" s="253"/>
      <c r="CB39" s="254"/>
    </row>
    <row r="40" spans="1:8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</row>
    <row r="41" spans="1:80" ht="67.5" customHeight="1">
      <c r="A41" s="141" t="s">
        <v>147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</row>
    <row r="42" spans="1:80" ht="17.25" customHeight="1">
      <c r="A42" s="6" t="s">
        <v>3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00">
        <v>119</v>
      </c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0"/>
      <c r="BS42" s="200"/>
      <c r="BT42" s="200"/>
      <c r="BU42" s="200"/>
      <c r="BV42" s="200"/>
      <c r="BW42" s="200"/>
      <c r="BX42" s="200"/>
      <c r="BY42" s="200"/>
      <c r="BZ42" s="200"/>
      <c r="CA42" s="200"/>
      <c r="CB42" s="200"/>
    </row>
    <row r="43" spans="1:80" ht="17.25" customHeight="1">
      <c r="A43" s="6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55"/>
      <c r="AI43" s="201" t="s">
        <v>162</v>
      </c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  <c r="BS43" s="201"/>
      <c r="BT43" s="201"/>
      <c r="BU43" s="201"/>
      <c r="BV43" s="201"/>
      <c r="BW43" s="201"/>
      <c r="BX43" s="201"/>
      <c r="BY43" s="201"/>
      <c r="BZ43" s="201"/>
      <c r="CA43" s="201"/>
      <c r="CB43" s="201"/>
    </row>
    <row r="44" spans="1:80" ht="8.2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</row>
    <row r="45" spans="1:80" ht="12.75">
      <c r="A45" s="132" t="s">
        <v>6</v>
      </c>
      <c r="B45" s="133"/>
      <c r="C45" s="133"/>
      <c r="D45" s="134"/>
      <c r="E45" s="132" t="s">
        <v>54</v>
      </c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4"/>
      <c r="BE45" s="202" t="s">
        <v>56</v>
      </c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204"/>
      <c r="BQ45" s="132" t="s">
        <v>55</v>
      </c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4"/>
    </row>
    <row r="46" spans="1:80" ht="12.75">
      <c r="A46" s="129" t="s">
        <v>7</v>
      </c>
      <c r="B46" s="130"/>
      <c r="C46" s="130"/>
      <c r="D46" s="131"/>
      <c r="E46" s="129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1"/>
      <c r="BE46" s="196" t="s">
        <v>57</v>
      </c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8"/>
      <c r="BQ46" s="129" t="s">
        <v>38</v>
      </c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1"/>
    </row>
    <row r="47" spans="1:80" ht="12.75">
      <c r="A47" s="129"/>
      <c r="B47" s="130"/>
      <c r="C47" s="130"/>
      <c r="D47" s="131"/>
      <c r="E47" s="129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1"/>
      <c r="BE47" s="196" t="s">
        <v>58</v>
      </c>
      <c r="BF47" s="197"/>
      <c r="BG47" s="197"/>
      <c r="BH47" s="197"/>
      <c r="BI47" s="197"/>
      <c r="BJ47" s="197"/>
      <c r="BK47" s="197"/>
      <c r="BL47" s="197"/>
      <c r="BM47" s="197"/>
      <c r="BN47" s="197"/>
      <c r="BO47" s="197"/>
      <c r="BP47" s="198"/>
      <c r="BQ47" s="129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1"/>
    </row>
    <row r="48" spans="1:80" ht="12.75">
      <c r="A48" s="155"/>
      <c r="B48" s="156"/>
      <c r="C48" s="156"/>
      <c r="D48" s="157"/>
      <c r="E48" s="155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7"/>
      <c r="BE48" s="190" t="s">
        <v>125</v>
      </c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2"/>
      <c r="BQ48" s="155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7"/>
    </row>
    <row r="49" spans="1:80" ht="12.75">
      <c r="A49" s="126">
        <v>1</v>
      </c>
      <c r="B49" s="127"/>
      <c r="C49" s="127"/>
      <c r="D49" s="128"/>
      <c r="E49" s="126">
        <v>2</v>
      </c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8"/>
      <c r="BE49" s="193">
        <v>3</v>
      </c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5"/>
      <c r="BQ49" s="126">
        <v>4</v>
      </c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8"/>
    </row>
    <row r="50" spans="1:80" ht="15">
      <c r="A50" s="143">
        <v>1</v>
      </c>
      <c r="B50" s="144"/>
      <c r="C50" s="144"/>
      <c r="D50" s="145"/>
      <c r="E50" s="146" t="s">
        <v>60</v>
      </c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8"/>
      <c r="BE50" s="149" t="s">
        <v>32</v>
      </c>
      <c r="BF50" s="150"/>
      <c r="BG50" s="150"/>
      <c r="BH50" s="150"/>
      <c r="BI50" s="150"/>
      <c r="BJ50" s="150"/>
      <c r="BK50" s="150"/>
      <c r="BL50" s="150"/>
      <c r="BM50" s="150"/>
      <c r="BN50" s="150"/>
      <c r="BO50" s="150"/>
      <c r="BP50" s="151"/>
      <c r="BQ50" s="152"/>
      <c r="BR50" s="153"/>
      <c r="BS50" s="153"/>
      <c r="BT50" s="153"/>
      <c r="BU50" s="153"/>
      <c r="BV50" s="153"/>
      <c r="BW50" s="153"/>
      <c r="BX50" s="153"/>
      <c r="BY50" s="153"/>
      <c r="BZ50" s="153"/>
      <c r="CA50" s="153"/>
      <c r="CB50" s="154"/>
    </row>
    <row r="51" spans="1:80" ht="15">
      <c r="A51" s="132" t="s">
        <v>59</v>
      </c>
      <c r="B51" s="133"/>
      <c r="C51" s="133"/>
      <c r="D51" s="134"/>
      <c r="E51" s="158" t="s">
        <v>13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60"/>
      <c r="BE51" s="161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3"/>
      <c r="BQ51" s="161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3"/>
    </row>
    <row r="52" spans="1:80" ht="15">
      <c r="A52" s="155"/>
      <c r="B52" s="156"/>
      <c r="C52" s="156"/>
      <c r="D52" s="157"/>
      <c r="E52" s="167" t="s">
        <v>61</v>
      </c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9"/>
      <c r="BE52" s="164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6"/>
      <c r="BQ52" s="164"/>
      <c r="BR52" s="165"/>
      <c r="BS52" s="165"/>
      <c r="BT52" s="165"/>
      <c r="BU52" s="165"/>
      <c r="BV52" s="165"/>
      <c r="BW52" s="165"/>
      <c r="BX52" s="165"/>
      <c r="BY52" s="165"/>
      <c r="BZ52" s="165"/>
      <c r="CA52" s="165"/>
      <c r="CB52" s="166"/>
    </row>
    <row r="53" spans="1:80" ht="15">
      <c r="A53" s="143" t="s">
        <v>63</v>
      </c>
      <c r="B53" s="144"/>
      <c r="C53" s="144"/>
      <c r="D53" s="145"/>
      <c r="E53" s="187" t="s">
        <v>62</v>
      </c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9"/>
      <c r="BE53" s="152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4"/>
      <c r="BQ53" s="152"/>
      <c r="BR53" s="153"/>
      <c r="BS53" s="153"/>
      <c r="BT53" s="153"/>
      <c r="BU53" s="153"/>
      <c r="BV53" s="153"/>
      <c r="BW53" s="153"/>
      <c r="BX53" s="153"/>
      <c r="BY53" s="153"/>
      <c r="BZ53" s="153"/>
      <c r="CA53" s="153"/>
      <c r="CB53" s="154"/>
    </row>
    <row r="54" spans="1:80" ht="15">
      <c r="A54" s="132" t="s">
        <v>64</v>
      </c>
      <c r="B54" s="133"/>
      <c r="C54" s="133"/>
      <c r="D54" s="134"/>
      <c r="E54" s="158" t="s">
        <v>65</v>
      </c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60"/>
      <c r="BE54" s="161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3"/>
      <c r="BQ54" s="161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3"/>
    </row>
    <row r="55" spans="1:80" ht="12.75" customHeight="1">
      <c r="A55" s="155"/>
      <c r="B55" s="156"/>
      <c r="C55" s="156"/>
      <c r="D55" s="157"/>
      <c r="E55" s="167" t="s">
        <v>66</v>
      </c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9"/>
      <c r="BE55" s="164"/>
      <c r="BF55" s="165"/>
      <c r="BG55" s="165"/>
      <c r="BH55" s="165"/>
      <c r="BI55" s="165"/>
      <c r="BJ55" s="165"/>
      <c r="BK55" s="165"/>
      <c r="BL55" s="165"/>
      <c r="BM55" s="165"/>
      <c r="BN55" s="165"/>
      <c r="BO55" s="165"/>
      <c r="BP55" s="166"/>
      <c r="BQ55" s="164"/>
      <c r="BR55" s="165"/>
      <c r="BS55" s="165"/>
      <c r="BT55" s="165"/>
      <c r="BU55" s="165"/>
      <c r="BV55" s="165"/>
      <c r="BW55" s="165"/>
      <c r="BX55" s="165"/>
      <c r="BY55" s="165"/>
      <c r="BZ55" s="165"/>
      <c r="CA55" s="165"/>
      <c r="CB55" s="166"/>
    </row>
    <row r="56" spans="1:80" ht="15">
      <c r="A56" s="132">
        <v>2</v>
      </c>
      <c r="B56" s="133"/>
      <c r="C56" s="133"/>
      <c r="D56" s="134"/>
      <c r="E56" s="170" t="s">
        <v>67</v>
      </c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2"/>
      <c r="BE56" s="176" t="s">
        <v>32</v>
      </c>
      <c r="BF56" s="177"/>
      <c r="BG56" s="177"/>
      <c r="BH56" s="177"/>
      <c r="BI56" s="177"/>
      <c r="BJ56" s="177"/>
      <c r="BK56" s="177"/>
      <c r="BL56" s="177"/>
      <c r="BM56" s="177"/>
      <c r="BN56" s="177"/>
      <c r="BO56" s="177"/>
      <c r="BP56" s="178"/>
      <c r="BQ56" s="161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3"/>
    </row>
    <row r="57" spans="1:80" ht="12.75" customHeight="1">
      <c r="A57" s="155"/>
      <c r="B57" s="156"/>
      <c r="C57" s="156"/>
      <c r="D57" s="157"/>
      <c r="E57" s="173" t="s">
        <v>126</v>
      </c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5"/>
      <c r="BE57" s="179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1"/>
      <c r="BQ57" s="164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6"/>
    </row>
    <row r="58" spans="1:80" ht="15">
      <c r="A58" s="132" t="s">
        <v>69</v>
      </c>
      <c r="B58" s="133"/>
      <c r="C58" s="133"/>
      <c r="D58" s="134"/>
      <c r="E58" s="158" t="s">
        <v>13</v>
      </c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60"/>
      <c r="BE58" s="161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3"/>
      <c r="BQ58" s="161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3"/>
    </row>
    <row r="59" spans="1:80" ht="15">
      <c r="A59" s="129"/>
      <c r="B59" s="130"/>
      <c r="C59" s="130"/>
      <c r="D59" s="131"/>
      <c r="E59" s="184" t="s">
        <v>68</v>
      </c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185"/>
      <c r="AW59" s="185"/>
      <c r="AX59" s="185"/>
      <c r="AY59" s="185"/>
      <c r="AZ59" s="185"/>
      <c r="BA59" s="185"/>
      <c r="BB59" s="185"/>
      <c r="BC59" s="185"/>
      <c r="BD59" s="186"/>
      <c r="BE59" s="182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183"/>
      <c r="BQ59" s="182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183"/>
    </row>
    <row r="60" spans="1:80" ht="15">
      <c r="A60" s="155"/>
      <c r="B60" s="156"/>
      <c r="C60" s="156"/>
      <c r="D60" s="157"/>
      <c r="E60" s="167" t="s">
        <v>127</v>
      </c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9"/>
      <c r="BE60" s="164"/>
      <c r="BF60" s="165"/>
      <c r="BG60" s="165"/>
      <c r="BH60" s="165"/>
      <c r="BI60" s="165"/>
      <c r="BJ60" s="165"/>
      <c r="BK60" s="165"/>
      <c r="BL60" s="165"/>
      <c r="BM60" s="165"/>
      <c r="BN60" s="165"/>
      <c r="BO60" s="165"/>
      <c r="BP60" s="166"/>
      <c r="BQ60" s="164"/>
      <c r="BR60" s="165"/>
      <c r="BS60" s="165"/>
      <c r="BT60" s="165"/>
      <c r="BU60" s="165"/>
      <c r="BV60" s="165"/>
      <c r="BW60" s="165"/>
      <c r="BX60" s="165"/>
      <c r="BY60" s="165"/>
      <c r="BZ60" s="165"/>
      <c r="CA60" s="165"/>
      <c r="CB60" s="166"/>
    </row>
    <row r="61" spans="1:80" ht="15">
      <c r="A61" s="132" t="s">
        <v>72</v>
      </c>
      <c r="B61" s="133"/>
      <c r="C61" s="133"/>
      <c r="D61" s="134"/>
      <c r="E61" s="158" t="s">
        <v>70</v>
      </c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60"/>
      <c r="BE61" s="161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3"/>
      <c r="BQ61" s="161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3"/>
    </row>
    <row r="62" spans="1:80" s="13" customFormat="1" ht="15">
      <c r="A62" s="155"/>
      <c r="B62" s="156"/>
      <c r="C62" s="156"/>
      <c r="D62" s="157"/>
      <c r="E62" s="167" t="s">
        <v>71</v>
      </c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  <c r="BB62" s="168"/>
      <c r="BC62" s="168"/>
      <c r="BD62" s="169"/>
      <c r="BE62" s="164"/>
      <c r="BF62" s="165"/>
      <c r="BG62" s="165"/>
      <c r="BH62" s="165"/>
      <c r="BI62" s="165"/>
      <c r="BJ62" s="165"/>
      <c r="BK62" s="165"/>
      <c r="BL62" s="165"/>
      <c r="BM62" s="165"/>
      <c r="BN62" s="165"/>
      <c r="BO62" s="165"/>
      <c r="BP62" s="166"/>
      <c r="BQ62" s="164"/>
      <c r="BR62" s="165"/>
      <c r="BS62" s="165"/>
      <c r="BT62" s="165"/>
      <c r="BU62" s="165"/>
      <c r="BV62" s="165"/>
      <c r="BW62" s="165"/>
      <c r="BX62" s="165"/>
      <c r="BY62" s="165"/>
      <c r="BZ62" s="165"/>
      <c r="CA62" s="165"/>
      <c r="CB62" s="166"/>
    </row>
    <row r="63" spans="1:80" s="13" customFormat="1" ht="15">
      <c r="A63" s="132" t="s">
        <v>75</v>
      </c>
      <c r="B63" s="133"/>
      <c r="C63" s="133"/>
      <c r="D63" s="134"/>
      <c r="E63" s="158" t="s">
        <v>73</v>
      </c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60"/>
      <c r="BE63" s="161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3"/>
      <c r="BQ63" s="161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3"/>
    </row>
    <row r="64" spans="1:80" s="13" customFormat="1" ht="16.5" customHeight="1">
      <c r="A64" s="155"/>
      <c r="B64" s="156"/>
      <c r="C64" s="156"/>
      <c r="D64" s="157"/>
      <c r="E64" s="167" t="s">
        <v>74</v>
      </c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168"/>
      <c r="AT64" s="168"/>
      <c r="AU64" s="168"/>
      <c r="AV64" s="168"/>
      <c r="AW64" s="168"/>
      <c r="AX64" s="168"/>
      <c r="AY64" s="168"/>
      <c r="AZ64" s="168"/>
      <c r="BA64" s="168"/>
      <c r="BB64" s="168"/>
      <c r="BC64" s="168"/>
      <c r="BD64" s="169"/>
      <c r="BE64" s="164"/>
      <c r="BF64" s="165"/>
      <c r="BG64" s="165"/>
      <c r="BH64" s="165"/>
      <c r="BI64" s="165"/>
      <c r="BJ64" s="165"/>
      <c r="BK64" s="165"/>
      <c r="BL64" s="165"/>
      <c r="BM64" s="165"/>
      <c r="BN64" s="165"/>
      <c r="BO64" s="165"/>
      <c r="BP64" s="166"/>
      <c r="BQ64" s="164"/>
      <c r="BR64" s="165"/>
      <c r="BS64" s="165"/>
      <c r="BT64" s="165"/>
      <c r="BU64" s="165"/>
      <c r="BV64" s="165"/>
      <c r="BW64" s="165"/>
      <c r="BX64" s="165"/>
      <c r="BY64" s="165"/>
      <c r="BZ64" s="165"/>
      <c r="CA64" s="165"/>
      <c r="CB64" s="166"/>
    </row>
    <row r="65" spans="1:80" ht="15">
      <c r="A65" s="132" t="s">
        <v>76</v>
      </c>
      <c r="B65" s="133"/>
      <c r="C65" s="133"/>
      <c r="D65" s="134"/>
      <c r="E65" s="158" t="s">
        <v>73</v>
      </c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60"/>
      <c r="BE65" s="161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3"/>
      <c r="BQ65" s="161"/>
      <c r="BR65" s="162"/>
      <c r="BS65" s="162"/>
      <c r="BT65" s="162"/>
      <c r="BU65" s="162"/>
      <c r="BV65" s="162"/>
      <c r="BW65" s="162"/>
      <c r="BX65" s="162"/>
      <c r="BY65" s="162"/>
      <c r="BZ65" s="162"/>
      <c r="CA65" s="162"/>
      <c r="CB65" s="163"/>
    </row>
    <row r="66" spans="1:80" ht="18">
      <c r="A66" s="155"/>
      <c r="B66" s="156"/>
      <c r="C66" s="156"/>
      <c r="D66" s="157"/>
      <c r="E66" s="167" t="s">
        <v>150</v>
      </c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/>
      <c r="AZ66" s="168"/>
      <c r="BA66" s="168"/>
      <c r="BB66" s="168"/>
      <c r="BC66" s="168"/>
      <c r="BD66" s="169"/>
      <c r="BE66" s="164"/>
      <c r="BF66" s="165"/>
      <c r="BG66" s="165"/>
      <c r="BH66" s="165"/>
      <c r="BI66" s="165"/>
      <c r="BJ66" s="165"/>
      <c r="BK66" s="165"/>
      <c r="BL66" s="165"/>
      <c r="BM66" s="165"/>
      <c r="BN66" s="165"/>
      <c r="BO66" s="165"/>
      <c r="BP66" s="166"/>
      <c r="BQ66" s="164"/>
      <c r="BR66" s="165"/>
      <c r="BS66" s="165"/>
      <c r="BT66" s="165"/>
      <c r="BU66" s="165"/>
      <c r="BV66" s="165"/>
      <c r="BW66" s="165"/>
      <c r="BX66" s="165"/>
      <c r="BY66" s="165"/>
      <c r="BZ66" s="165"/>
      <c r="CA66" s="165"/>
      <c r="CB66" s="166"/>
    </row>
    <row r="67" spans="1:80" ht="15">
      <c r="A67" s="132" t="s">
        <v>77</v>
      </c>
      <c r="B67" s="133"/>
      <c r="C67" s="133"/>
      <c r="D67" s="134"/>
      <c r="E67" s="158" t="s">
        <v>73</v>
      </c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60"/>
      <c r="BE67" s="161"/>
      <c r="BF67" s="162"/>
      <c r="BG67" s="162"/>
      <c r="BH67" s="162"/>
      <c r="BI67" s="162"/>
      <c r="BJ67" s="162"/>
      <c r="BK67" s="162"/>
      <c r="BL67" s="162"/>
      <c r="BM67" s="162"/>
      <c r="BN67" s="162"/>
      <c r="BO67" s="162"/>
      <c r="BP67" s="163"/>
      <c r="BQ67" s="161"/>
      <c r="BR67" s="162"/>
      <c r="BS67" s="162"/>
      <c r="BT67" s="162"/>
      <c r="BU67" s="162"/>
      <c r="BV67" s="162"/>
      <c r="BW67" s="162"/>
      <c r="BX67" s="162"/>
      <c r="BY67" s="162"/>
      <c r="BZ67" s="162"/>
      <c r="CA67" s="162"/>
      <c r="CB67" s="163"/>
    </row>
    <row r="68" spans="1:80" ht="18">
      <c r="A68" s="155"/>
      <c r="B68" s="156"/>
      <c r="C68" s="156"/>
      <c r="D68" s="157"/>
      <c r="E68" s="167" t="s">
        <v>150</v>
      </c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68"/>
      <c r="BA68" s="168"/>
      <c r="BB68" s="168"/>
      <c r="BC68" s="168"/>
      <c r="BD68" s="169"/>
      <c r="BE68" s="164"/>
      <c r="BF68" s="165"/>
      <c r="BG68" s="165"/>
      <c r="BH68" s="165"/>
      <c r="BI68" s="165"/>
      <c r="BJ68" s="165"/>
      <c r="BK68" s="165"/>
      <c r="BL68" s="165"/>
      <c r="BM68" s="165"/>
      <c r="BN68" s="165"/>
      <c r="BO68" s="165"/>
      <c r="BP68" s="166"/>
      <c r="BQ68" s="164"/>
      <c r="BR68" s="165"/>
      <c r="BS68" s="165"/>
      <c r="BT68" s="165"/>
      <c r="BU68" s="165"/>
      <c r="BV68" s="165"/>
      <c r="BW68" s="165"/>
      <c r="BX68" s="165"/>
      <c r="BY68" s="165"/>
      <c r="BZ68" s="165"/>
      <c r="CA68" s="165"/>
      <c r="CB68" s="166"/>
    </row>
    <row r="69" spans="1:80" ht="15">
      <c r="A69" s="132">
        <v>3</v>
      </c>
      <c r="B69" s="133"/>
      <c r="C69" s="133"/>
      <c r="D69" s="134"/>
      <c r="E69" s="170" t="s">
        <v>78</v>
      </c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  <c r="AN69" s="171"/>
      <c r="AO69" s="171"/>
      <c r="AP69" s="171"/>
      <c r="AQ69" s="171"/>
      <c r="AR69" s="171"/>
      <c r="AS69" s="171"/>
      <c r="AT69" s="171"/>
      <c r="AU69" s="171"/>
      <c r="AV69" s="171"/>
      <c r="AW69" s="171"/>
      <c r="AX69" s="171"/>
      <c r="AY69" s="171"/>
      <c r="AZ69" s="171"/>
      <c r="BA69" s="171"/>
      <c r="BB69" s="171"/>
      <c r="BC69" s="171"/>
      <c r="BD69" s="172"/>
      <c r="BE69" s="161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3"/>
      <c r="BQ69" s="161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  <c r="CB69" s="163"/>
    </row>
    <row r="70" spans="1:80" ht="15">
      <c r="A70" s="155"/>
      <c r="B70" s="156"/>
      <c r="C70" s="156"/>
      <c r="D70" s="157"/>
      <c r="E70" s="173" t="s">
        <v>79</v>
      </c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/>
      <c r="BB70" s="174"/>
      <c r="BC70" s="174"/>
      <c r="BD70" s="175"/>
      <c r="BE70" s="164"/>
      <c r="BF70" s="165"/>
      <c r="BG70" s="165"/>
      <c r="BH70" s="165"/>
      <c r="BI70" s="165"/>
      <c r="BJ70" s="165"/>
      <c r="BK70" s="165"/>
      <c r="BL70" s="165"/>
      <c r="BM70" s="165"/>
      <c r="BN70" s="165"/>
      <c r="BO70" s="165"/>
      <c r="BP70" s="166"/>
      <c r="BQ70" s="164"/>
      <c r="BR70" s="165"/>
      <c r="BS70" s="165"/>
      <c r="BT70" s="165"/>
      <c r="BU70" s="165"/>
      <c r="BV70" s="165"/>
      <c r="BW70" s="165"/>
      <c r="BX70" s="165"/>
      <c r="BY70" s="165"/>
      <c r="BZ70" s="165"/>
      <c r="CA70" s="165"/>
      <c r="CB70" s="166"/>
    </row>
    <row r="71" spans="1:80" ht="15">
      <c r="A71" s="143"/>
      <c r="B71" s="144"/>
      <c r="C71" s="144"/>
      <c r="D71" s="145"/>
      <c r="E71" s="146" t="s">
        <v>31</v>
      </c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8"/>
      <c r="BE71" s="149" t="s">
        <v>32</v>
      </c>
      <c r="BF71" s="150"/>
      <c r="BG71" s="150"/>
      <c r="BH71" s="150"/>
      <c r="BI71" s="150"/>
      <c r="BJ71" s="150"/>
      <c r="BK71" s="150"/>
      <c r="BL71" s="150"/>
      <c r="BM71" s="150"/>
      <c r="BN71" s="150"/>
      <c r="BO71" s="150"/>
      <c r="BP71" s="151"/>
      <c r="BQ71" s="152"/>
      <c r="BR71" s="153"/>
      <c r="BS71" s="153"/>
      <c r="BT71" s="153"/>
      <c r="BU71" s="153"/>
      <c r="BV71" s="153"/>
      <c r="BW71" s="153"/>
      <c r="BX71" s="153"/>
      <c r="BY71" s="153"/>
      <c r="BZ71" s="153"/>
      <c r="CA71" s="153"/>
      <c r="CB71" s="154"/>
    </row>
    <row r="72" spans="1:80" ht="15">
      <c r="A72" s="19"/>
      <c r="B72" s="19"/>
      <c r="C72" s="19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</row>
    <row r="73" spans="1:80" ht="15.75">
      <c r="A73" s="199" t="s">
        <v>205</v>
      </c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199"/>
      <c r="BB73" s="199"/>
      <c r="BC73" s="199"/>
      <c r="BD73" s="199"/>
      <c r="BE73" s="199"/>
      <c r="BF73" s="199"/>
      <c r="BG73" s="199"/>
      <c r="BH73" s="199"/>
      <c r="BI73" s="199"/>
      <c r="BJ73" s="199"/>
      <c r="BK73" s="199"/>
      <c r="BL73" s="199"/>
      <c r="BM73" s="199"/>
      <c r="BN73" s="199"/>
      <c r="BO73" s="199"/>
      <c r="BP73" s="199"/>
      <c r="BQ73" s="199"/>
      <c r="BR73" s="199"/>
      <c r="BS73" s="199"/>
      <c r="BT73" s="199"/>
      <c r="BU73" s="199"/>
      <c r="BV73" s="199"/>
      <c r="BW73" s="199"/>
      <c r="BX73" s="199"/>
      <c r="BY73" s="199"/>
      <c r="BZ73" s="199"/>
      <c r="CA73" s="199"/>
      <c r="CB73" s="199"/>
    </row>
    <row r="74" spans="1:80" ht="15.75">
      <c r="A74" s="6" t="s">
        <v>3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200">
        <v>119</v>
      </c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  <c r="BZ74" s="200"/>
      <c r="CA74" s="200"/>
      <c r="CB74" s="200"/>
    </row>
    <row r="75" spans="1:80" ht="15.75">
      <c r="A75" s="6" t="s">
        <v>4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55"/>
      <c r="AI75" s="201" t="s">
        <v>163</v>
      </c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01"/>
      <c r="AZ75" s="201"/>
      <c r="BA75" s="201"/>
      <c r="BB75" s="201"/>
      <c r="BC75" s="201"/>
      <c r="BD75" s="201"/>
      <c r="BE75" s="201"/>
      <c r="BF75" s="201"/>
      <c r="BG75" s="201"/>
      <c r="BH75" s="201"/>
      <c r="BI75" s="201"/>
      <c r="BJ75" s="201"/>
      <c r="BK75" s="201"/>
      <c r="BL75" s="201"/>
      <c r="BM75" s="201"/>
      <c r="BN75" s="201"/>
      <c r="BO75" s="201"/>
      <c r="BP75" s="201"/>
      <c r="BQ75" s="201"/>
      <c r="BR75" s="201"/>
      <c r="BS75" s="201"/>
      <c r="BT75" s="201"/>
      <c r="BU75" s="201"/>
      <c r="BV75" s="201"/>
      <c r="BW75" s="201"/>
      <c r="BX75" s="201"/>
      <c r="BY75" s="201"/>
      <c r="BZ75" s="201"/>
      <c r="CA75" s="201"/>
      <c r="CB75" s="201"/>
    </row>
    <row r="76" spans="1:80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</row>
    <row r="77" spans="1:80" ht="12.75">
      <c r="A77" s="132" t="s">
        <v>6</v>
      </c>
      <c r="B77" s="133"/>
      <c r="C77" s="133"/>
      <c r="D77" s="134"/>
      <c r="E77" s="132" t="s">
        <v>54</v>
      </c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4"/>
      <c r="BE77" s="202" t="s">
        <v>56</v>
      </c>
      <c r="BF77" s="203"/>
      <c r="BG77" s="203"/>
      <c r="BH77" s="203"/>
      <c r="BI77" s="203"/>
      <c r="BJ77" s="203"/>
      <c r="BK77" s="203"/>
      <c r="BL77" s="203"/>
      <c r="BM77" s="203"/>
      <c r="BN77" s="203"/>
      <c r="BO77" s="203"/>
      <c r="BP77" s="204"/>
      <c r="BQ77" s="132" t="s">
        <v>55</v>
      </c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4"/>
    </row>
    <row r="78" spans="1:80" ht="12.75">
      <c r="A78" s="129" t="s">
        <v>7</v>
      </c>
      <c r="B78" s="130"/>
      <c r="C78" s="130"/>
      <c r="D78" s="131"/>
      <c r="E78" s="129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1"/>
      <c r="BE78" s="196" t="s">
        <v>57</v>
      </c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8"/>
      <c r="BQ78" s="129" t="s">
        <v>38</v>
      </c>
      <c r="BR78" s="130"/>
      <c r="BS78" s="130"/>
      <c r="BT78" s="130"/>
      <c r="BU78" s="130"/>
      <c r="BV78" s="130"/>
      <c r="BW78" s="130"/>
      <c r="BX78" s="130"/>
      <c r="BY78" s="130"/>
      <c r="BZ78" s="130"/>
      <c r="CA78" s="130"/>
      <c r="CB78" s="131"/>
    </row>
    <row r="79" spans="1:80" ht="12.75">
      <c r="A79" s="129"/>
      <c r="B79" s="130"/>
      <c r="C79" s="130"/>
      <c r="D79" s="131"/>
      <c r="E79" s="129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1"/>
      <c r="BE79" s="196" t="s">
        <v>58</v>
      </c>
      <c r="BF79" s="197"/>
      <c r="BG79" s="197"/>
      <c r="BH79" s="197"/>
      <c r="BI79" s="197"/>
      <c r="BJ79" s="197"/>
      <c r="BK79" s="197"/>
      <c r="BL79" s="197"/>
      <c r="BM79" s="197"/>
      <c r="BN79" s="197"/>
      <c r="BO79" s="197"/>
      <c r="BP79" s="198"/>
      <c r="BQ79" s="129"/>
      <c r="BR79" s="130"/>
      <c r="BS79" s="130"/>
      <c r="BT79" s="130"/>
      <c r="BU79" s="130"/>
      <c r="BV79" s="130"/>
      <c r="BW79" s="130"/>
      <c r="BX79" s="130"/>
      <c r="BY79" s="130"/>
      <c r="BZ79" s="130"/>
      <c r="CA79" s="130"/>
      <c r="CB79" s="131"/>
    </row>
    <row r="80" spans="1:80" ht="12.75">
      <c r="A80" s="155"/>
      <c r="B80" s="156"/>
      <c r="C80" s="156"/>
      <c r="D80" s="157"/>
      <c r="E80" s="155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7"/>
      <c r="BE80" s="190" t="s">
        <v>125</v>
      </c>
      <c r="BF80" s="191"/>
      <c r="BG80" s="191"/>
      <c r="BH80" s="191"/>
      <c r="BI80" s="191"/>
      <c r="BJ80" s="191"/>
      <c r="BK80" s="191"/>
      <c r="BL80" s="191"/>
      <c r="BM80" s="191"/>
      <c r="BN80" s="191"/>
      <c r="BO80" s="191"/>
      <c r="BP80" s="192"/>
      <c r="BQ80" s="155"/>
      <c r="BR80" s="156"/>
      <c r="BS80" s="156"/>
      <c r="BT80" s="156"/>
      <c r="BU80" s="156"/>
      <c r="BV80" s="156"/>
      <c r="BW80" s="156"/>
      <c r="BX80" s="156"/>
      <c r="BY80" s="156"/>
      <c r="BZ80" s="156"/>
      <c r="CA80" s="156"/>
      <c r="CB80" s="157"/>
    </row>
    <row r="81" spans="1:80" ht="12.75">
      <c r="A81" s="126">
        <v>1</v>
      </c>
      <c r="B81" s="127"/>
      <c r="C81" s="127"/>
      <c r="D81" s="128"/>
      <c r="E81" s="126">
        <v>2</v>
      </c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8"/>
      <c r="BE81" s="193">
        <v>3</v>
      </c>
      <c r="BF81" s="194"/>
      <c r="BG81" s="194"/>
      <c r="BH81" s="194"/>
      <c r="BI81" s="194"/>
      <c r="BJ81" s="194"/>
      <c r="BK81" s="194"/>
      <c r="BL81" s="194"/>
      <c r="BM81" s="194"/>
      <c r="BN81" s="194"/>
      <c r="BO81" s="194"/>
      <c r="BP81" s="195"/>
      <c r="BQ81" s="126">
        <v>4</v>
      </c>
      <c r="BR81" s="127"/>
      <c r="BS81" s="127"/>
      <c r="BT81" s="127"/>
      <c r="BU81" s="127"/>
      <c r="BV81" s="127"/>
      <c r="BW81" s="127"/>
      <c r="BX81" s="127"/>
      <c r="BY81" s="127"/>
      <c r="BZ81" s="127"/>
      <c r="CA81" s="127"/>
      <c r="CB81" s="128"/>
    </row>
    <row r="82" spans="1:80" ht="15">
      <c r="A82" s="143">
        <v>1</v>
      </c>
      <c r="B82" s="144"/>
      <c r="C82" s="144"/>
      <c r="D82" s="145"/>
      <c r="E82" s="146" t="s">
        <v>60</v>
      </c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8"/>
      <c r="BE82" s="149" t="s">
        <v>32</v>
      </c>
      <c r="BF82" s="150"/>
      <c r="BG82" s="150"/>
      <c r="BH82" s="150"/>
      <c r="BI82" s="150"/>
      <c r="BJ82" s="150"/>
      <c r="BK82" s="150"/>
      <c r="BL82" s="150"/>
      <c r="BM82" s="150"/>
      <c r="BN82" s="150"/>
      <c r="BO82" s="150"/>
      <c r="BP82" s="151"/>
      <c r="BQ82" s="152"/>
      <c r="BR82" s="153"/>
      <c r="BS82" s="153"/>
      <c r="BT82" s="153"/>
      <c r="BU82" s="153"/>
      <c r="BV82" s="153"/>
      <c r="BW82" s="153"/>
      <c r="BX82" s="153"/>
      <c r="BY82" s="153"/>
      <c r="BZ82" s="153"/>
      <c r="CA82" s="153"/>
      <c r="CB82" s="154"/>
    </row>
    <row r="83" spans="1:80" ht="15">
      <c r="A83" s="132" t="s">
        <v>59</v>
      </c>
      <c r="B83" s="133"/>
      <c r="C83" s="133"/>
      <c r="D83" s="134"/>
      <c r="E83" s="158" t="s">
        <v>13</v>
      </c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60"/>
      <c r="BE83" s="161"/>
      <c r="BF83" s="162"/>
      <c r="BG83" s="162"/>
      <c r="BH83" s="162"/>
      <c r="BI83" s="162"/>
      <c r="BJ83" s="162"/>
      <c r="BK83" s="162"/>
      <c r="BL83" s="162"/>
      <c r="BM83" s="162"/>
      <c r="BN83" s="162"/>
      <c r="BO83" s="162"/>
      <c r="BP83" s="163"/>
      <c r="BQ83" s="161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3"/>
    </row>
    <row r="84" spans="1:80" ht="15">
      <c r="A84" s="155"/>
      <c r="B84" s="156"/>
      <c r="C84" s="156"/>
      <c r="D84" s="157"/>
      <c r="E84" s="167" t="s">
        <v>61</v>
      </c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168"/>
      <c r="AT84" s="168"/>
      <c r="AU84" s="168"/>
      <c r="AV84" s="168"/>
      <c r="AW84" s="168"/>
      <c r="AX84" s="168"/>
      <c r="AY84" s="168"/>
      <c r="AZ84" s="168"/>
      <c r="BA84" s="168"/>
      <c r="BB84" s="168"/>
      <c r="BC84" s="168"/>
      <c r="BD84" s="169"/>
      <c r="BE84" s="164"/>
      <c r="BF84" s="165"/>
      <c r="BG84" s="165"/>
      <c r="BH84" s="165"/>
      <c r="BI84" s="165"/>
      <c r="BJ84" s="165"/>
      <c r="BK84" s="165"/>
      <c r="BL84" s="165"/>
      <c r="BM84" s="165"/>
      <c r="BN84" s="165"/>
      <c r="BO84" s="165"/>
      <c r="BP84" s="166"/>
      <c r="BQ84" s="164"/>
      <c r="BR84" s="165"/>
      <c r="BS84" s="165"/>
      <c r="BT84" s="165"/>
      <c r="BU84" s="165"/>
      <c r="BV84" s="165"/>
      <c r="BW84" s="165"/>
      <c r="BX84" s="165"/>
      <c r="BY84" s="165"/>
      <c r="BZ84" s="165"/>
      <c r="CA84" s="165"/>
      <c r="CB84" s="166"/>
    </row>
    <row r="85" spans="1:80" ht="15">
      <c r="A85" s="143" t="s">
        <v>63</v>
      </c>
      <c r="B85" s="144"/>
      <c r="C85" s="144"/>
      <c r="D85" s="145"/>
      <c r="E85" s="187" t="s">
        <v>62</v>
      </c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P85" s="188"/>
      <c r="AQ85" s="188"/>
      <c r="AR85" s="188"/>
      <c r="AS85" s="188"/>
      <c r="AT85" s="188"/>
      <c r="AU85" s="188"/>
      <c r="AV85" s="188"/>
      <c r="AW85" s="188"/>
      <c r="AX85" s="188"/>
      <c r="AY85" s="188"/>
      <c r="AZ85" s="188"/>
      <c r="BA85" s="188"/>
      <c r="BB85" s="188"/>
      <c r="BC85" s="188"/>
      <c r="BD85" s="189"/>
      <c r="BE85" s="152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4"/>
      <c r="BQ85" s="152"/>
      <c r="BR85" s="153"/>
      <c r="BS85" s="153"/>
      <c r="BT85" s="153"/>
      <c r="BU85" s="153"/>
      <c r="BV85" s="153"/>
      <c r="BW85" s="153"/>
      <c r="BX85" s="153"/>
      <c r="BY85" s="153"/>
      <c r="BZ85" s="153"/>
      <c r="CA85" s="153"/>
      <c r="CB85" s="154"/>
    </row>
    <row r="86" spans="1:80" ht="15">
      <c r="A86" s="132" t="s">
        <v>64</v>
      </c>
      <c r="B86" s="133"/>
      <c r="C86" s="133"/>
      <c r="D86" s="134"/>
      <c r="E86" s="158" t="s">
        <v>65</v>
      </c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60"/>
      <c r="BE86" s="161"/>
      <c r="BF86" s="162"/>
      <c r="BG86" s="162"/>
      <c r="BH86" s="162"/>
      <c r="BI86" s="162"/>
      <c r="BJ86" s="162"/>
      <c r="BK86" s="162"/>
      <c r="BL86" s="162"/>
      <c r="BM86" s="162"/>
      <c r="BN86" s="162"/>
      <c r="BO86" s="162"/>
      <c r="BP86" s="163"/>
      <c r="BQ86" s="161"/>
      <c r="BR86" s="162"/>
      <c r="BS86" s="162"/>
      <c r="BT86" s="162"/>
      <c r="BU86" s="162"/>
      <c r="BV86" s="162"/>
      <c r="BW86" s="162"/>
      <c r="BX86" s="162"/>
      <c r="BY86" s="162"/>
      <c r="BZ86" s="162"/>
      <c r="CA86" s="162"/>
      <c r="CB86" s="163"/>
    </row>
    <row r="87" spans="1:80" ht="15">
      <c r="A87" s="155"/>
      <c r="B87" s="156"/>
      <c r="C87" s="156"/>
      <c r="D87" s="157"/>
      <c r="E87" s="167" t="s">
        <v>66</v>
      </c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168"/>
      <c r="AT87" s="168"/>
      <c r="AU87" s="168"/>
      <c r="AV87" s="168"/>
      <c r="AW87" s="168"/>
      <c r="AX87" s="168"/>
      <c r="AY87" s="168"/>
      <c r="AZ87" s="168"/>
      <c r="BA87" s="168"/>
      <c r="BB87" s="168"/>
      <c r="BC87" s="168"/>
      <c r="BD87" s="169"/>
      <c r="BE87" s="164"/>
      <c r="BF87" s="165"/>
      <c r="BG87" s="165"/>
      <c r="BH87" s="165"/>
      <c r="BI87" s="165"/>
      <c r="BJ87" s="165"/>
      <c r="BK87" s="165"/>
      <c r="BL87" s="165"/>
      <c r="BM87" s="165"/>
      <c r="BN87" s="165"/>
      <c r="BO87" s="165"/>
      <c r="BP87" s="166"/>
      <c r="BQ87" s="164"/>
      <c r="BR87" s="165"/>
      <c r="BS87" s="165"/>
      <c r="BT87" s="165"/>
      <c r="BU87" s="165"/>
      <c r="BV87" s="165"/>
      <c r="BW87" s="165"/>
      <c r="BX87" s="165"/>
      <c r="BY87" s="165"/>
      <c r="BZ87" s="165"/>
      <c r="CA87" s="165"/>
      <c r="CB87" s="166"/>
    </row>
    <row r="88" spans="1:80" ht="15">
      <c r="A88" s="132">
        <v>2</v>
      </c>
      <c r="B88" s="133"/>
      <c r="C88" s="133"/>
      <c r="D88" s="134"/>
      <c r="E88" s="170" t="s">
        <v>67</v>
      </c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1"/>
      <c r="AH88" s="171"/>
      <c r="AI88" s="171"/>
      <c r="AJ88" s="171"/>
      <c r="AK88" s="171"/>
      <c r="AL88" s="171"/>
      <c r="AM88" s="171"/>
      <c r="AN88" s="171"/>
      <c r="AO88" s="171"/>
      <c r="AP88" s="171"/>
      <c r="AQ88" s="171"/>
      <c r="AR88" s="171"/>
      <c r="AS88" s="171"/>
      <c r="AT88" s="171"/>
      <c r="AU88" s="171"/>
      <c r="AV88" s="171"/>
      <c r="AW88" s="171"/>
      <c r="AX88" s="171"/>
      <c r="AY88" s="171"/>
      <c r="AZ88" s="171"/>
      <c r="BA88" s="171"/>
      <c r="BB88" s="171"/>
      <c r="BC88" s="171"/>
      <c r="BD88" s="172"/>
      <c r="BE88" s="176" t="s">
        <v>32</v>
      </c>
      <c r="BF88" s="177"/>
      <c r="BG88" s="177"/>
      <c r="BH88" s="177"/>
      <c r="BI88" s="177"/>
      <c r="BJ88" s="177"/>
      <c r="BK88" s="177"/>
      <c r="BL88" s="177"/>
      <c r="BM88" s="177"/>
      <c r="BN88" s="177"/>
      <c r="BO88" s="177"/>
      <c r="BP88" s="178"/>
      <c r="BQ88" s="161"/>
      <c r="BR88" s="162"/>
      <c r="BS88" s="162"/>
      <c r="BT88" s="162"/>
      <c r="BU88" s="162"/>
      <c r="BV88" s="162"/>
      <c r="BW88" s="162"/>
      <c r="BX88" s="162"/>
      <c r="BY88" s="162"/>
      <c r="BZ88" s="162"/>
      <c r="CA88" s="162"/>
      <c r="CB88" s="163"/>
    </row>
    <row r="89" spans="1:80" ht="15">
      <c r="A89" s="155"/>
      <c r="B89" s="156"/>
      <c r="C89" s="156"/>
      <c r="D89" s="157"/>
      <c r="E89" s="173" t="s">
        <v>126</v>
      </c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H89" s="174"/>
      <c r="AI89" s="174"/>
      <c r="AJ89" s="174"/>
      <c r="AK89" s="174"/>
      <c r="AL89" s="174"/>
      <c r="AM89" s="174"/>
      <c r="AN89" s="174"/>
      <c r="AO89" s="174"/>
      <c r="AP89" s="174"/>
      <c r="AQ89" s="174"/>
      <c r="AR89" s="174"/>
      <c r="AS89" s="174"/>
      <c r="AT89" s="174"/>
      <c r="AU89" s="174"/>
      <c r="AV89" s="174"/>
      <c r="AW89" s="174"/>
      <c r="AX89" s="174"/>
      <c r="AY89" s="174"/>
      <c r="AZ89" s="174"/>
      <c r="BA89" s="174"/>
      <c r="BB89" s="174"/>
      <c r="BC89" s="174"/>
      <c r="BD89" s="175"/>
      <c r="BE89" s="179"/>
      <c r="BF89" s="180"/>
      <c r="BG89" s="180"/>
      <c r="BH89" s="180"/>
      <c r="BI89" s="180"/>
      <c r="BJ89" s="180"/>
      <c r="BK89" s="180"/>
      <c r="BL89" s="180"/>
      <c r="BM89" s="180"/>
      <c r="BN89" s="180"/>
      <c r="BO89" s="180"/>
      <c r="BP89" s="181"/>
      <c r="BQ89" s="164"/>
      <c r="BR89" s="165"/>
      <c r="BS89" s="165"/>
      <c r="BT89" s="165"/>
      <c r="BU89" s="165"/>
      <c r="BV89" s="165"/>
      <c r="BW89" s="165"/>
      <c r="BX89" s="165"/>
      <c r="BY89" s="165"/>
      <c r="BZ89" s="165"/>
      <c r="CA89" s="165"/>
      <c r="CB89" s="166"/>
    </row>
    <row r="90" spans="1:80" ht="15">
      <c r="A90" s="132" t="s">
        <v>69</v>
      </c>
      <c r="B90" s="133"/>
      <c r="C90" s="133"/>
      <c r="D90" s="134"/>
      <c r="E90" s="158" t="s">
        <v>13</v>
      </c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60"/>
      <c r="BE90" s="161"/>
      <c r="BF90" s="162"/>
      <c r="BG90" s="162"/>
      <c r="BH90" s="162"/>
      <c r="BI90" s="162"/>
      <c r="BJ90" s="162"/>
      <c r="BK90" s="162"/>
      <c r="BL90" s="162"/>
      <c r="BM90" s="162"/>
      <c r="BN90" s="162"/>
      <c r="BO90" s="162"/>
      <c r="BP90" s="163"/>
      <c r="BQ90" s="161"/>
      <c r="BR90" s="162"/>
      <c r="BS90" s="162"/>
      <c r="BT90" s="162"/>
      <c r="BU90" s="162"/>
      <c r="BV90" s="162"/>
      <c r="BW90" s="162"/>
      <c r="BX90" s="162"/>
      <c r="BY90" s="162"/>
      <c r="BZ90" s="162"/>
      <c r="CA90" s="162"/>
      <c r="CB90" s="163"/>
    </row>
    <row r="91" spans="1:80" ht="15">
      <c r="A91" s="129"/>
      <c r="B91" s="130"/>
      <c r="C91" s="130"/>
      <c r="D91" s="131"/>
      <c r="E91" s="184" t="s">
        <v>68</v>
      </c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  <c r="AK91" s="185"/>
      <c r="AL91" s="185"/>
      <c r="AM91" s="185"/>
      <c r="AN91" s="185"/>
      <c r="AO91" s="185"/>
      <c r="AP91" s="185"/>
      <c r="AQ91" s="185"/>
      <c r="AR91" s="185"/>
      <c r="AS91" s="185"/>
      <c r="AT91" s="185"/>
      <c r="AU91" s="185"/>
      <c r="AV91" s="185"/>
      <c r="AW91" s="185"/>
      <c r="AX91" s="185"/>
      <c r="AY91" s="185"/>
      <c r="AZ91" s="185"/>
      <c r="BA91" s="185"/>
      <c r="BB91" s="185"/>
      <c r="BC91" s="185"/>
      <c r="BD91" s="186"/>
      <c r="BE91" s="182"/>
      <c r="BF91" s="99"/>
      <c r="BG91" s="99"/>
      <c r="BH91" s="99"/>
      <c r="BI91" s="99"/>
      <c r="BJ91" s="99"/>
      <c r="BK91" s="99"/>
      <c r="BL91" s="99"/>
      <c r="BM91" s="99"/>
      <c r="BN91" s="99"/>
      <c r="BO91" s="99"/>
      <c r="BP91" s="183"/>
      <c r="BQ91" s="182"/>
      <c r="BR91" s="99"/>
      <c r="BS91" s="99"/>
      <c r="BT91" s="99"/>
      <c r="BU91" s="99"/>
      <c r="BV91" s="99"/>
      <c r="BW91" s="99"/>
      <c r="BX91" s="99"/>
      <c r="BY91" s="99"/>
      <c r="BZ91" s="99"/>
      <c r="CA91" s="99"/>
      <c r="CB91" s="183"/>
    </row>
    <row r="92" spans="1:80" ht="15">
      <c r="A92" s="155"/>
      <c r="B92" s="156"/>
      <c r="C92" s="156"/>
      <c r="D92" s="157"/>
      <c r="E92" s="167" t="s">
        <v>127</v>
      </c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68"/>
      <c r="AN92" s="168"/>
      <c r="AO92" s="168"/>
      <c r="AP92" s="168"/>
      <c r="AQ92" s="168"/>
      <c r="AR92" s="168"/>
      <c r="AS92" s="168"/>
      <c r="AT92" s="168"/>
      <c r="AU92" s="168"/>
      <c r="AV92" s="168"/>
      <c r="AW92" s="168"/>
      <c r="AX92" s="168"/>
      <c r="AY92" s="168"/>
      <c r="AZ92" s="168"/>
      <c r="BA92" s="168"/>
      <c r="BB92" s="168"/>
      <c r="BC92" s="168"/>
      <c r="BD92" s="169"/>
      <c r="BE92" s="164"/>
      <c r="BF92" s="165"/>
      <c r="BG92" s="165"/>
      <c r="BH92" s="165"/>
      <c r="BI92" s="165"/>
      <c r="BJ92" s="165"/>
      <c r="BK92" s="165"/>
      <c r="BL92" s="165"/>
      <c r="BM92" s="165"/>
      <c r="BN92" s="165"/>
      <c r="BO92" s="165"/>
      <c r="BP92" s="166"/>
      <c r="BQ92" s="164"/>
      <c r="BR92" s="165"/>
      <c r="BS92" s="165"/>
      <c r="BT92" s="165"/>
      <c r="BU92" s="165"/>
      <c r="BV92" s="165"/>
      <c r="BW92" s="165"/>
      <c r="BX92" s="165"/>
      <c r="BY92" s="165"/>
      <c r="BZ92" s="165"/>
      <c r="CA92" s="165"/>
      <c r="CB92" s="166"/>
    </row>
    <row r="93" spans="1:80" ht="15">
      <c r="A93" s="132" t="s">
        <v>72</v>
      </c>
      <c r="B93" s="133"/>
      <c r="C93" s="133"/>
      <c r="D93" s="134"/>
      <c r="E93" s="158" t="s">
        <v>70</v>
      </c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  <c r="AB93" s="159"/>
      <c r="AC93" s="159"/>
      <c r="AD93" s="159"/>
      <c r="AE93" s="159"/>
      <c r="AF93" s="159"/>
      <c r="AG93" s="159"/>
      <c r="AH93" s="159"/>
      <c r="AI93" s="159"/>
      <c r="AJ93" s="159"/>
      <c r="AK93" s="159"/>
      <c r="AL93" s="159"/>
      <c r="AM93" s="159"/>
      <c r="AN93" s="159"/>
      <c r="AO93" s="159"/>
      <c r="AP93" s="159"/>
      <c r="AQ93" s="159"/>
      <c r="AR93" s="159"/>
      <c r="AS93" s="159"/>
      <c r="AT93" s="159"/>
      <c r="AU93" s="159"/>
      <c r="AV93" s="159"/>
      <c r="AW93" s="159"/>
      <c r="AX93" s="159"/>
      <c r="AY93" s="159"/>
      <c r="AZ93" s="159"/>
      <c r="BA93" s="159"/>
      <c r="BB93" s="159"/>
      <c r="BC93" s="159"/>
      <c r="BD93" s="160"/>
      <c r="BE93" s="161"/>
      <c r="BF93" s="162"/>
      <c r="BG93" s="162"/>
      <c r="BH93" s="162"/>
      <c r="BI93" s="162"/>
      <c r="BJ93" s="162"/>
      <c r="BK93" s="162"/>
      <c r="BL93" s="162"/>
      <c r="BM93" s="162"/>
      <c r="BN93" s="162"/>
      <c r="BO93" s="162"/>
      <c r="BP93" s="163"/>
      <c r="BQ93" s="161"/>
      <c r="BR93" s="162"/>
      <c r="BS93" s="162"/>
      <c r="BT93" s="162"/>
      <c r="BU93" s="162"/>
      <c r="BV93" s="162"/>
      <c r="BW93" s="162"/>
      <c r="BX93" s="162"/>
      <c r="BY93" s="162"/>
      <c r="BZ93" s="162"/>
      <c r="CA93" s="162"/>
      <c r="CB93" s="163"/>
    </row>
    <row r="94" spans="1:80" ht="15">
      <c r="A94" s="155"/>
      <c r="B94" s="156"/>
      <c r="C94" s="156"/>
      <c r="D94" s="157"/>
      <c r="E94" s="167" t="s">
        <v>71</v>
      </c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9"/>
      <c r="BE94" s="164"/>
      <c r="BF94" s="165"/>
      <c r="BG94" s="165"/>
      <c r="BH94" s="165"/>
      <c r="BI94" s="165"/>
      <c r="BJ94" s="165"/>
      <c r="BK94" s="165"/>
      <c r="BL94" s="165"/>
      <c r="BM94" s="165"/>
      <c r="BN94" s="165"/>
      <c r="BO94" s="165"/>
      <c r="BP94" s="166"/>
      <c r="BQ94" s="164"/>
      <c r="BR94" s="165"/>
      <c r="BS94" s="165"/>
      <c r="BT94" s="165"/>
      <c r="BU94" s="165"/>
      <c r="BV94" s="165"/>
      <c r="BW94" s="165"/>
      <c r="BX94" s="165"/>
      <c r="BY94" s="165"/>
      <c r="BZ94" s="165"/>
      <c r="CA94" s="165"/>
      <c r="CB94" s="166"/>
    </row>
    <row r="95" spans="1:80" ht="15">
      <c r="A95" s="132" t="s">
        <v>75</v>
      </c>
      <c r="B95" s="133"/>
      <c r="C95" s="133"/>
      <c r="D95" s="134"/>
      <c r="E95" s="158" t="s">
        <v>73</v>
      </c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59"/>
      <c r="AH95" s="159"/>
      <c r="AI95" s="159"/>
      <c r="AJ95" s="159"/>
      <c r="AK95" s="159"/>
      <c r="AL95" s="159"/>
      <c r="AM95" s="159"/>
      <c r="AN95" s="159"/>
      <c r="AO95" s="159"/>
      <c r="AP95" s="159"/>
      <c r="AQ95" s="159"/>
      <c r="AR95" s="159"/>
      <c r="AS95" s="159"/>
      <c r="AT95" s="159"/>
      <c r="AU95" s="159"/>
      <c r="AV95" s="159"/>
      <c r="AW95" s="159"/>
      <c r="AX95" s="159"/>
      <c r="AY95" s="159"/>
      <c r="AZ95" s="159"/>
      <c r="BA95" s="159"/>
      <c r="BB95" s="159"/>
      <c r="BC95" s="159"/>
      <c r="BD95" s="160"/>
      <c r="BE95" s="161"/>
      <c r="BF95" s="162"/>
      <c r="BG95" s="162"/>
      <c r="BH95" s="162"/>
      <c r="BI95" s="162"/>
      <c r="BJ95" s="162"/>
      <c r="BK95" s="162"/>
      <c r="BL95" s="162"/>
      <c r="BM95" s="162"/>
      <c r="BN95" s="162"/>
      <c r="BO95" s="162"/>
      <c r="BP95" s="163"/>
      <c r="BQ95" s="161"/>
      <c r="BR95" s="162"/>
      <c r="BS95" s="162"/>
      <c r="BT95" s="162"/>
      <c r="BU95" s="162"/>
      <c r="BV95" s="162"/>
      <c r="BW95" s="162"/>
      <c r="BX95" s="162"/>
      <c r="BY95" s="162"/>
      <c r="BZ95" s="162"/>
      <c r="CA95" s="162"/>
      <c r="CB95" s="163"/>
    </row>
    <row r="96" spans="1:80" ht="15">
      <c r="A96" s="155"/>
      <c r="B96" s="156"/>
      <c r="C96" s="156"/>
      <c r="D96" s="157"/>
      <c r="E96" s="167" t="s">
        <v>74</v>
      </c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8"/>
      <c r="AM96" s="168"/>
      <c r="AN96" s="168"/>
      <c r="AO96" s="168"/>
      <c r="AP96" s="168"/>
      <c r="AQ96" s="168"/>
      <c r="AR96" s="168"/>
      <c r="AS96" s="168"/>
      <c r="AT96" s="168"/>
      <c r="AU96" s="168"/>
      <c r="AV96" s="168"/>
      <c r="AW96" s="168"/>
      <c r="AX96" s="168"/>
      <c r="AY96" s="168"/>
      <c r="AZ96" s="168"/>
      <c r="BA96" s="168"/>
      <c r="BB96" s="168"/>
      <c r="BC96" s="168"/>
      <c r="BD96" s="169"/>
      <c r="BE96" s="164"/>
      <c r="BF96" s="165"/>
      <c r="BG96" s="165"/>
      <c r="BH96" s="165"/>
      <c r="BI96" s="165"/>
      <c r="BJ96" s="165"/>
      <c r="BK96" s="165"/>
      <c r="BL96" s="165"/>
      <c r="BM96" s="165"/>
      <c r="BN96" s="165"/>
      <c r="BO96" s="165"/>
      <c r="BP96" s="166"/>
      <c r="BQ96" s="164"/>
      <c r="BR96" s="165"/>
      <c r="BS96" s="165"/>
      <c r="BT96" s="165"/>
      <c r="BU96" s="165"/>
      <c r="BV96" s="165"/>
      <c r="BW96" s="165"/>
      <c r="BX96" s="165"/>
      <c r="BY96" s="165"/>
      <c r="BZ96" s="165"/>
      <c r="CA96" s="165"/>
      <c r="CB96" s="166"/>
    </row>
    <row r="97" spans="1:80" ht="15">
      <c r="A97" s="132" t="s">
        <v>76</v>
      </c>
      <c r="B97" s="133"/>
      <c r="C97" s="133"/>
      <c r="D97" s="134"/>
      <c r="E97" s="158" t="s">
        <v>73</v>
      </c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  <c r="AF97" s="159"/>
      <c r="AG97" s="159"/>
      <c r="AH97" s="159"/>
      <c r="AI97" s="159"/>
      <c r="AJ97" s="159"/>
      <c r="AK97" s="159"/>
      <c r="AL97" s="159"/>
      <c r="AM97" s="159"/>
      <c r="AN97" s="159"/>
      <c r="AO97" s="159"/>
      <c r="AP97" s="159"/>
      <c r="AQ97" s="159"/>
      <c r="AR97" s="159"/>
      <c r="AS97" s="159"/>
      <c r="AT97" s="159"/>
      <c r="AU97" s="159"/>
      <c r="AV97" s="159"/>
      <c r="AW97" s="159"/>
      <c r="AX97" s="159"/>
      <c r="AY97" s="159"/>
      <c r="AZ97" s="159"/>
      <c r="BA97" s="159"/>
      <c r="BB97" s="159"/>
      <c r="BC97" s="159"/>
      <c r="BD97" s="160"/>
      <c r="BE97" s="161"/>
      <c r="BF97" s="162"/>
      <c r="BG97" s="162"/>
      <c r="BH97" s="162"/>
      <c r="BI97" s="162"/>
      <c r="BJ97" s="162"/>
      <c r="BK97" s="162"/>
      <c r="BL97" s="162"/>
      <c r="BM97" s="162"/>
      <c r="BN97" s="162"/>
      <c r="BO97" s="162"/>
      <c r="BP97" s="163"/>
      <c r="BQ97" s="161"/>
      <c r="BR97" s="162"/>
      <c r="BS97" s="162"/>
      <c r="BT97" s="162"/>
      <c r="BU97" s="162"/>
      <c r="BV97" s="162"/>
      <c r="BW97" s="162"/>
      <c r="BX97" s="162"/>
      <c r="BY97" s="162"/>
      <c r="BZ97" s="162"/>
      <c r="CA97" s="162"/>
      <c r="CB97" s="163"/>
    </row>
    <row r="98" spans="1:80" ht="18">
      <c r="A98" s="155"/>
      <c r="B98" s="156"/>
      <c r="C98" s="156"/>
      <c r="D98" s="157"/>
      <c r="E98" s="167" t="s">
        <v>150</v>
      </c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  <c r="AJ98" s="168"/>
      <c r="AK98" s="168"/>
      <c r="AL98" s="168"/>
      <c r="AM98" s="168"/>
      <c r="AN98" s="168"/>
      <c r="AO98" s="168"/>
      <c r="AP98" s="168"/>
      <c r="AQ98" s="168"/>
      <c r="AR98" s="168"/>
      <c r="AS98" s="168"/>
      <c r="AT98" s="168"/>
      <c r="AU98" s="168"/>
      <c r="AV98" s="168"/>
      <c r="AW98" s="168"/>
      <c r="AX98" s="168"/>
      <c r="AY98" s="168"/>
      <c r="AZ98" s="168"/>
      <c r="BA98" s="168"/>
      <c r="BB98" s="168"/>
      <c r="BC98" s="168"/>
      <c r="BD98" s="169"/>
      <c r="BE98" s="164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6"/>
      <c r="BQ98" s="164"/>
      <c r="BR98" s="165"/>
      <c r="BS98" s="165"/>
      <c r="BT98" s="165"/>
      <c r="BU98" s="165"/>
      <c r="BV98" s="165"/>
      <c r="BW98" s="165"/>
      <c r="BX98" s="165"/>
      <c r="BY98" s="165"/>
      <c r="BZ98" s="165"/>
      <c r="CA98" s="165"/>
      <c r="CB98" s="166"/>
    </row>
    <row r="99" spans="1:80" ht="15">
      <c r="A99" s="132" t="s">
        <v>77</v>
      </c>
      <c r="B99" s="133"/>
      <c r="C99" s="133"/>
      <c r="D99" s="134"/>
      <c r="E99" s="158" t="s">
        <v>73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9"/>
      <c r="AF99" s="159"/>
      <c r="AG99" s="159"/>
      <c r="AH99" s="159"/>
      <c r="AI99" s="159"/>
      <c r="AJ99" s="159"/>
      <c r="AK99" s="159"/>
      <c r="AL99" s="159"/>
      <c r="AM99" s="159"/>
      <c r="AN99" s="159"/>
      <c r="AO99" s="159"/>
      <c r="AP99" s="159"/>
      <c r="AQ99" s="159"/>
      <c r="AR99" s="159"/>
      <c r="AS99" s="159"/>
      <c r="AT99" s="159"/>
      <c r="AU99" s="159"/>
      <c r="AV99" s="159"/>
      <c r="AW99" s="159"/>
      <c r="AX99" s="159"/>
      <c r="AY99" s="159"/>
      <c r="AZ99" s="159"/>
      <c r="BA99" s="159"/>
      <c r="BB99" s="159"/>
      <c r="BC99" s="159"/>
      <c r="BD99" s="160"/>
      <c r="BE99" s="161"/>
      <c r="BF99" s="162"/>
      <c r="BG99" s="162"/>
      <c r="BH99" s="162"/>
      <c r="BI99" s="162"/>
      <c r="BJ99" s="162"/>
      <c r="BK99" s="162"/>
      <c r="BL99" s="162"/>
      <c r="BM99" s="162"/>
      <c r="BN99" s="162"/>
      <c r="BO99" s="162"/>
      <c r="BP99" s="163"/>
      <c r="BQ99" s="161"/>
      <c r="BR99" s="162"/>
      <c r="BS99" s="162"/>
      <c r="BT99" s="162"/>
      <c r="BU99" s="162"/>
      <c r="BV99" s="162"/>
      <c r="BW99" s="162"/>
      <c r="BX99" s="162"/>
      <c r="BY99" s="162"/>
      <c r="BZ99" s="162"/>
      <c r="CA99" s="162"/>
      <c r="CB99" s="163"/>
    </row>
    <row r="100" spans="1:80" ht="18">
      <c r="A100" s="155"/>
      <c r="B100" s="156"/>
      <c r="C100" s="156"/>
      <c r="D100" s="157"/>
      <c r="E100" s="167" t="s">
        <v>150</v>
      </c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  <c r="AV100" s="168"/>
      <c r="AW100" s="168"/>
      <c r="AX100" s="168"/>
      <c r="AY100" s="168"/>
      <c r="AZ100" s="168"/>
      <c r="BA100" s="168"/>
      <c r="BB100" s="168"/>
      <c r="BC100" s="168"/>
      <c r="BD100" s="169"/>
      <c r="BE100" s="164"/>
      <c r="BF100" s="165"/>
      <c r="BG100" s="165"/>
      <c r="BH100" s="165"/>
      <c r="BI100" s="165"/>
      <c r="BJ100" s="165"/>
      <c r="BK100" s="165"/>
      <c r="BL100" s="165"/>
      <c r="BM100" s="165"/>
      <c r="BN100" s="165"/>
      <c r="BO100" s="165"/>
      <c r="BP100" s="166"/>
      <c r="BQ100" s="164"/>
      <c r="BR100" s="165"/>
      <c r="BS100" s="165"/>
      <c r="BT100" s="165"/>
      <c r="BU100" s="165"/>
      <c r="BV100" s="165"/>
      <c r="BW100" s="165"/>
      <c r="BX100" s="165"/>
      <c r="BY100" s="165"/>
      <c r="BZ100" s="165"/>
      <c r="CA100" s="165"/>
      <c r="CB100" s="166"/>
    </row>
    <row r="101" spans="1:80" ht="15">
      <c r="A101" s="132">
        <v>3</v>
      </c>
      <c r="B101" s="133"/>
      <c r="C101" s="133"/>
      <c r="D101" s="134"/>
      <c r="E101" s="170" t="s">
        <v>78</v>
      </c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171"/>
      <c r="AG101" s="171"/>
      <c r="AH101" s="171"/>
      <c r="AI101" s="171"/>
      <c r="AJ101" s="171"/>
      <c r="AK101" s="171"/>
      <c r="AL101" s="171"/>
      <c r="AM101" s="171"/>
      <c r="AN101" s="171"/>
      <c r="AO101" s="171"/>
      <c r="AP101" s="171"/>
      <c r="AQ101" s="171"/>
      <c r="AR101" s="171"/>
      <c r="AS101" s="171"/>
      <c r="AT101" s="171"/>
      <c r="AU101" s="171"/>
      <c r="AV101" s="171"/>
      <c r="AW101" s="171"/>
      <c r="AX101" s="171"/>
      <c r="AY101" s="171"/>
      <c r="AZ101" s="171"/>
      <c r="BA101" s="171"/>
      <c r="BB101" s="171"/>
      <c r="BC101" s="171"/>
      <c r="BD101" s="172"/>
      <c r="BE101" s="161"/>
      <c r="BF101" s="162"/>
      <c r="BG101" s="162"/>
      <c r="BH101" s="162"/>
      <c r="BI101" s="162"/>
      <c r="BJ101" s="162"/>
      <c r="BK101" s="162"/>
      <c r="BL101" s="162"/>
      <c r="BM101" s="162"/>
      <c r="BN101" s="162"/>
      <c r="BO101" s="162"/>
      <c r="BP101" s="163"/>
      <c r="BQ101" s="161"/>
      <c r="BR101" s="162"/>
      <c r="BS101" s="162"/>
      <c r="BT101" s="162"/>
      <c r="BU101" s="162"/>
      <c r="BV101" s="162"/>
      <c r="BW101" s="162"/>
      <c r="BX101" s="162"/>
      <c r="BY101" s="162"/>
      <c r="BZ101" s="162"/>
      <c r="CA101" s="162"/>
      <c r="CB101" s="163"/>
    </row>
    <row r="102" spans="1:80" ht="15">
      <c r="A102" s="155"/>
      <c r="B102" s="156"/>
      <c r="C102" s="156"/>
      <c r="D102" s="157"/>
      <c r="E102" s="173" t="s">
        <v>79</v>
      </c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  <c r="AH102" s="174"/>
      <c r="AI102" s="174"/>
      <c r="AJ102" s="174"/>
      <c r="AK102" s="174"/>
      <c r="AL102" s="174"/>
      <c r="AM102" s="174"/>
      <c r="AN102" s="174"/>
      <c r="AO102" s="174"/>
      <c r="AP102" s="174"/>
      <c r="AQ102" s="174"/>
      <c r="AR102" s="174"/>
      <c r="AS102" s="174"/>
      <c r="AT102" s="174"/>
      <c r="AU102" s="174"/>
      <c r="AV102" s="174"/>
      <c r="AW102" s="174"/>
      <c r="AX102" s="174"/>
      <c r="AY102" s="174"/>
      <c r="AZ102" s="174"/>
      <c r="BA102" s="174"/>
      <c r="BB102" s="174"/>
      <c r="BC102" s="174"/>
      <c r="BD102" s="175"/>
      <c r="BE102" s="164"/>
      <c r="BF102" s="165"/>
      <c r="BG102" s="165"/>
      <c r="BH102" s="165"/>
      <c r="BI102" s="165"/>
      <c r="BJ102" s="165"/>
      <c r="BK102" s="165"/>
      <c r="BL102" s="165"/>
      <c r="BM102" s="165"/>
      <c r="BN102" s="165"/>
      <c r="BO102" s="165"/>
      <c r="BP102" s="166"/>
      <c r="BQ102" s="164"/>
      <c r="BR102" s="165"/>
      <c r="BS102" s="165"/>
      <c r="BT102" s="165"/>
      <c r="BU102" s="165"/>
      <c r="BV102" s="165"/>
      <c r="BW102" s="165"/>
      <c r="BX102" s="165"/>
      <c r="BY102" s="165"/>
      <c r="BZ102" s="165"/>
      <c r="CA102" s="165"/>
      <c r="CB102" s="166"/>
    </row>
    <row r="103" spans="1:80" ht="15">
      <c r="A103" s="143"/>
      <c r="B103" s="144"/>
      <c r="C103" s="144"/>
      <c r="D103" s="145"/>
      <c r="E103" s="146" t="s">
        <v>31</v>
      </c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8"/>
      <c r="BE103" s="149" t="s">
        <v>32</v>
      </c>
      <c r="BF103" s="150"/>
      <c r="BG103" s="150"/>
      <c r="BH103" s="150"/>
      <c r="BI103" s="150"/>
      <c r="BJ103" s="150"/>
      <c r="BK103" s="150"/>
      <c r="BL103" s="150"/>
      <c r="BM103" s="150"/>
      <c r="BN103" s="150"/>
      <c r="BO103" s="150"/>
      <c r="BP103" s="151"/>
      <c r="BQ103" s="152"/>
      <c r="BR103" s="153"/>
      <c r="BS103" s="153"/>
      <c r="BT103" s="153"/>
      <c r="BU103" s="153"/>
      <c r="BV103" s="153"/>
      <c r="BW103" s="153"/>
      <c r="BX103" s="153"/>
      <c r="BY103" s="153"/>
      <c r="BZ103" s="153"/>
      <c r="CA103" s="153"/>
      <c r="CB103" s="154"/>
    </row>
    <row r="104" spans="1:18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1:80" ht="12.75">
      <c r="A105" s="255" t="s">
        <v>128</v>
      </c>
      <c r="B105" s="255"/>
      <c r="C105" s="255"/>
      <c r="D105" s="255"/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255"/>
      <c r="AA105" s="255"/>
      <c r="AB105" s="255"/>
      <c r="AC105" s="255"/>
      <c r="AD105" s="255"/>
      <c r="AE105" s="255"/>
      <c r="AF105" s="255"/>
      <c r="AG105" s="255"/>
      <c r="AH105" s="255"/>
      <c r="AI105" s="255"/>
      <c r="AJ105" s="255"/>
      <c r="AK105" s="255"/>
      <c r="AL105" s="255"/>
      <c r="AM105" s="255"/>
      <c r="AN105" s="255"/>
      <c r="AO105" s="255"/>
      <c r="AP105" s="255"/>
      <c r="AQ105" s="255"/>
      <c r="AR105" s="255"/>
      <c r="AS105" s="255"/>
      <c r="AT105" s="255"/>
      <c r="AU105" s="255"/>
      <c r="AV105" s="255"/>
      <c r="AW105" s="255"/>
      <c r="AX105" s="255"/>
      <c r="AY105" s="255"/>
      <c r="AZ105" s="255"/>
      <c r="BA105" s="255"/>
      <c r="BB105" s="255"/>
      <c r="BC105" s="255"/>
      <c r="BD105" s="255"/>
      <c r="BE105" s="255"/>
      <c r="BF105" s="255"/>
      <c r="BG105" s="255"/>
      <c r="BH105" s="255"/>
      <c r="BI105" s="255"/>
      <c r="BJ105" s="255"/>
      <c r="BK105" s="255"/>
      <c r="BL105" s="255"/>
      <c r="BM105" s="255"/>
      <c r="BN105" s="255"/>
      <c r="BO105" s="255"/>
      <c r="BP105" s="255"/>
      <c r="BQ105" s="255"/>
      <c r="BR105" s="255"/>
      <c r="BS105" s="255"/>
      <c r="BT105" s="255"/>
      <c r="BU105" s="255"/>
      <c r="BV105" s="255"/>
      <c r="BW105" s="255"/>
      <c r="BX105" s="255"/>
      <c r="BY105" s="255"/>
      <c r="BZ105" s="255"/>
      <c r="CA105" s="255"/>
      <c r="CB105" s="255"/>
    </row>
    <row r="106" spans="1:80" ht="12.75">
      <c r="A106" s="255"/>
      <c r="B106" s="255"/>
      <c r="C106" s="255"/>
      <c r="D106" s="255"/>
      <c r="E106" s="255"/>
      <c r="F106" s="255"/>
      <c r="G106" s="255"/>
      <c r="H106" s="255"/>
      <c r="I106" s="255"/>
      <c r="J106" s="255"/>
      <c r="K106" s="255"/>
      <c r="L106" s="255"/>
      <c r="M106" s="255"/>
      <c r="N106" s="255"/>
      <c r="O106" s="255"/>
      <c r="P106" s="255"/>
      <c r="Q106" s="255"/>
      <c r="R106" s="255"/>
      <c r="S106" s="255"/>
      <c r="T106" s="255"/>
      <c r="U106" s="255"/>
      <c r="V106" s="255"/>
      <c r="W106" s="255"/>
      <c r="X106" s="255"/>
      <c r="Y106" s="255"/>
      <c r="Z106" s="255"/>
      <c r="AA106" s="255"/>
      <c r="AB106" s="255"/>
      <c r="AC106" s="255"/>
      <c r="AD106" s="255"/>
      <c r="AE106" s="255"/>
      <c r="AF106" s="255"/>
      <c r="AG106" s="255"/>
      <c r="AH106" s="255"/>
      <c r="AI106" s="255"/>
      <c r="AJ106" s="255"/>
      <c r="AK106" s="255"/>
      <c r="AL106" s="255"/>
      <c r="AM106" s="255"/>
      <c r="AN106" s="255"/>
      <c r="AO106" s="255"/>
      <c r="AP106" s="255"/>
      <c r="AQ106" s="255"/>
      <c r="AR106" s="255"/>
      <c r="AS106" s="255"/>
      <c r="AT106" s="255"/>
      <c r="AU106" s="255"/>
      <c r="AV106" s="255"/>
      <c r="AW106" s="255"/>
      <c r="AX106" s="255"/>
      <c r="AY106" s="255"/>
      <c r="AZ106" s="255"/>
      <c r="BA106" s="255"/>
      <c r="BB106" s="255"/>
      <c r="BC106" s="255"/>
      <c r="BD106" s="255"/>
      <c r="BE106" s="255"/>
      <c r="BF106" s="255"/>
      <c r="BG106" s="255"/>
      <c r="BH106" s="255"/>
      <c r="BI106" s="255"/>
      <c r="BJ106" s="255"/>
      <c r="BK106" s="255"/>
      <c r="BL106" s="255"/>
      <c r="BM106" s="255"/>
      <c r="BN106" s="255"/>
      <c r="BO106" s="255"/>
      <c r="BP106" s="255"/>
      <c r="BQ106" s="255"/>
      <c r="BR106" s="255"/>
      <c r="BS106" s="255"/>
      <c r="BT106" s="255"/>
      <c r="BU106" s="255"/>
      <c r="BV106" s="255"/>
      <c r="BW106" s="255"/>
      <c r="BX106" s="255"/>
      <c r="BY106" s="255"/>
      <c r="BZ106" s="255"/>
      <c r="CA106" s="255"/>
      <c r="CB106" s="255"/>
    </row>
    <row r="107" spans="1:80" ht="12.75">
      <c r="A107" s="255"/>
      <c r="B107" s="255"/>
      <c r="C107" s="255"/>
      <c r="D107" s="255"/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255"/>
      <c r="AA107" s="255"/>
      <c r="AB107" s="255"/>
      <c r="AC107" s="255"/>
      <c r="AD107" s="255"/>
      <c r="AE107" s="255"/>
      <c r="AF107" s="255"/>
      <c r="AG107" s="255"/>
      <c r="AH107" s="255"/>
      <c r="AI107" s="255"/>
      <c r="AJ107" s="255"/>
      <c r="AK107" s="255"/>
      <c r="AL107" s="255"/>
      <c r="AM107" s="255"/>
      <c r="AN107" s="255"/>
      <c r="AO107" s="255"/>
      <c r="AP107" s="255"/>
      <c r="AQ107" s="255"/>
      <c r="AR107" s="255"/>
      <c r="AS107" s="255"/>
      <c r="AT107" s="255"/>
      <c r="AU107" s="255"/>
      <c r="AV107" s="255"/>
      <c r="AW107" s="255"/>
      <c r="AX107" s="255"/>
      <c r="AY107" s="255"/>
      <c r="AZ107" s="255"/>
      <c r="BA107" s="255"/>
      <c r="BB107" s="255"/>
      <c r="BC107" s="255"/>
      <c r="BD107" s="255"/>
      <c r="BE107" s="255"/>
      <c r="BF107" s="255"/>
      <c r="BG107" s="255"/>
      <c r="BH107" s="255"/>
      <c r="BI107" s="255"/>
      <c r="BJ107" s="255"/>
      <c r="BK107" s="255"/>
      <c r="BL107" s="255"/>
      <c r="BM107" s="255"/>
      <c r="BN107" s="255"/>
      <c r="BO107" s="255"/>
      <c r="BP107" s="255"/>
      <c r="BQ107" s="255"/>
      <c r="BR107" s="255"/>
      <c r="BS107" s="255"/>
      <c r="BT107" s="255"/>
      <c r="BU107" s="255"/>
      <c r="BV107" s="255"/>
      <c r="BW107" s="255"/>
      <c r="BX107" s="255"/>
      <c r="BY107" s="255"/>
      <c r="BZ107" s="255"/>
      <c r="CA107" s="255"/>
      <c r="CB107" s="255"/>
    </row>
  </sheetData>
  <sheetProtection/>
  <mergeCells count="316">
    <mergeCell ref="BG20:BO20"/>
    <mergeCell ref="BP21:CB21"/>
    <mergeCell ref="E13:AI13"/>
    <mergeCell ref="AJ13:AW13"/>
    <mergeCell ref="AX13:BF13"/>
    <mergeCell ref="A13:D13"/>
    <mergeCell ref="AJ21:AW21"/>
    <mergeCell ref="AX21:BF21"/>
    <mergeCell ref="AX20:BF20"/>
    <mergeCell ref="A16:CB16"/>
    <mergeCell ref="A20:D20"/>
    <mergeCell ref="BP20:CB20"/>
    <mergeCell ref="E20:AI20"/>
    <mergeCell ref="AJ20:AW20"/>
    <mergeCell ref="BP13:CB13"/>
    <mergeCell ref="BG22:BO22"/>
    <mergeCell ref="BP22:CB22"/>
    <mergeCell ref="BG21:BO21"/>
    <mergeCell ref="A21:D21"/>
    <mergeCell ref="E21:AI21"/>
    <mergeCell ref="A22:D22"/>
    <mergeCell ref="E22:AI22"/>
    <mergeCell ref="AJ22:AW22"/>
    <mergeCell ref="AX22:BF22"/>
    <mergeCell ref="A24:D24"/>
    <mergeCell ref="E24:AI24"/>
    <mergeCell ref="A23:D23"/>
    <mergeCell ref="E23:AI23"/>
    <mergeCell ref="AJ23:AW23"/>
    <mergeCell ref="AX23:BF23"/>
    <mergeCell ref="AJ24:AW24"/>
    <mergeCell ref="AX24:BF24"/>
    <mergeCell ref="BG26:BO26"/>
    <mergeCell ref="BP26:CB26"/>
    <mergeCell ref="BG25:BO25"/>
    <mergeCell ref="BP25:CB25"/>
    <mergeCell ref="AJ25:AW25"/>
    <mergeCell ref="AX25:BF25"/>
    <mergeCell ref="BG23:BO23"/>
    <mergeCell ref="BP23:CB23"/>
    <mergeCell ref="A26:D26"/>
    <mergeCell ref="E26:AI26"/>
    <mergeCell ref="AJ26:AW26"/>
    <mergeCell ref="AX26:BF26"/>
    <mergeCell ref="BG24:BO24"/>
    <mergeCell ref="BP24:CB24"/>
    <mergeCell ref="A25:D25"/>
    <mergeCell ref="E25:AI25"/>
    <mergeCell ref="A105:CB107"/>
    <mergeCell ref="A39:D39"/>
    <mergeCell ref="E39:AI39"/>
    <mergeCell ref="BQ65:CB66"/>
    <mergeCell ref="A67:D68"/>
    <mergeCell ref="BE67:BP68"/>
    <mergeCell ref="BQ67:CB68"/>
    <mergeCell ref="A58:D60"/>
    <mergeCell ref="A61:D62"/>
    <mergeCell ref="E62:BD62"/>
    <mergeCell ref="BQ56:CB57"/>
    <mergeCell ref="A56:D57"/>
    <mergeCell ref="BE53:BP53"/>
    <mergeCell ref="E54:BD54"/>
    <mergeCell ref="E55:BD55"/>
    <mergeCell ref="BE54:BP55"/>
    <mergeCell ref="A54:D55"/>
    <mergeCell ref="BQ53:CB53"/>
    <mergeCell ref="BQ71:CB71"/>
    <mergeCell ref="E68:BD68"/>
    <mergeCell ref="E69:BD69"/>
    <mergeCell ref="BQ69:CB70"/>
    <mergeCell ref="E70:BD70"/>
    <mergeCell ref="BE69:BP70"/>
    <mergeCell ref="BQ54:CB55"/>
    <mergeCell ref="E57:BD57"/>
    <mergeCell ref="BE56:BP57"/>
    <mergeCell ref="E56:BD56"/>
    <mergeCell ref="A63:D64"/>
    <mergeCell ref="BE63:BP64"/>
    <mergeCell ref="E63:BD63"/>
    <mergeCell ref="E52:BD52"/>
    <mergeCell ref="A53:D53"/>
    <mergeCell ref="E53:BD53"/>
    <mergeCell ref="A71:D71"/>
    <mergeCell ref="E71:BD71"/>
    <mergeCell ref="BE71:BP71"/>
    <mergeCell ref="A69:D70"/>
    <mergeCell ref="E66:BD66"/>
    <mergeCell ref="E67:BD67"/>
    <mergeCell ref="A65:D66"/>
    <mergeCell ref="BE65:BP66"/>
    <mergeCell ref="E65:BD65"/>
    <mergeCell ref="BQ63:CB64"/>
    <mergeCell ref="E60:BD60"/>
    <mergeCell ref="E61:BD61"/>
    <mergeCell ref="E58:BD58"/>
    <mergeCell ref="E59:BD59"/>
    <mergeCell ref="BQ58:CB60"/>
    <mergeCell ref="E64:BD64"/>
    <mergeCell ref="BE58:BP60"/>
    <mergeCell ref="BE61:BP62"/>
    <mergeCell ref="BQ61:CB62"/>
    <mergeCell ref="A50:D50"/>
    <mergeCell ref="E50:BD50"/>
    <mergeCell ref="BE50:BP50"/>
    <mergeCell ref="BQ50:CB50"/>
    <mergeCell ref="E51:BD51"/>
    <mergeCell ref="A51:D52"/>
    <mergeCell ref="BQ51:CB52"/>
    <mergeCell ref="BE51:BP52"/>
    <mergeCell ref="BE49:BP49"/>
    <mergeCell ref="BQ49:CB49"/>
    <mergeCell ref="A47:D47"/>
    <mergeCell ref="A48:D48"/>
    <mergeCell ref="BQ47:CB47"/>
    <mergeCell ref="BQ48:CB48"/>
    <mergeCell ref="BE47:BP47"/>
    <mergeCell ref="BE48:BP48"/>
    <mergeCell ref="E48:BD48"/>
    <mergeCell ref="E47:BD47"/>
    <mergeCell ref="A45:D45"/>
    <mergeCell ref="A46:D46"/>
    <mergeCell ref="E45:BD45"/>
    <mergeCell ref="E46:BD46"/>
    <mergeCell ref="A49:D49"/>
    <mergeCell ref="E49:BD49"/>
    <mergeCell ref="BQ45:CB45"/>
    <mergeCell ref="AJ39:AT39"/>
    <mergeCell ref="BE45:BP45"/>
    <mergeCell ref="AI43:CB43"/>
    <mergeCell ref="BE46:BP46"/>
    <mergeCell ref="A41:CB41"/>
    <mergeCell ref="BQ46:CB46"/>
    <mergeCell ref="AU39:BD39"/>
    <mergeCell ref="BE39:BO39"/>
    <mergeCell ref="BP39:CB39"/>
    <mergeCell ref="AU36:BD36"/>
    <mergeCell ref="BE36:BO36"/>
    <mergeCell ref="BP36:CB36"/>
    <mergeCell ref="AU37:BD37"/>
    <mergeCell ref="BE37:BO37"/>
    <mergeCell ref="BP37:CB37"/>
    <mergeCell ref="A35:D35"/>
    <mergeCell ref="E35:AI35"/>
    <mergeCell ref="AJ35:AT35"/>
    <mergeCell ref="AU35:BD35"/>
    <mergeCell ref="BE35:BO35"/>
    <mergeCell ref="BP35:CB35"/>
    <mergeCell ref="BE34:BO34"/>
    <mergeCell ref="BP34:CB34"/>
    <mergeCell ref="A33:D33"/>
    <mergeCell ref="E33:AI33"/>
    <mergeCell ref="AJ33:AT33"/>
    <mergeCell ref="A34:D34"/>
    <mergeCell ref="E34:AI34"/>
    <mergeCell ref="AJ34:AT34"/>
    <mergeCell ref="AU34:BD34"/>
    <mergeCell ref="AU33:BD33"/>
    <mergeCell ref="A29:CB29"/>
    <mergeCell ref="A27:D27"/>
    <mergeCell ref="E27:AI27"/>
    <mergeCell ref="AJ27:AW27"/>
    <mergeCell ref="AX27:BF27"/>
    <mergeCell ref="BG27:BO27"/>
    <mergeCell ref="BP27:CB27"/>
    <mergeCell ref="BE33:BO33"/>
    <mergeCell ref="BP33:CB33"/>
    <mergeCell ref="BP10:CB10"/>
    <mergeCell ref="A12:D12"/>
    <mergeCell ref="E12:AI12"/>
    <mergeCell ref="AJ12:AW12"/>
    <mergeCell ref="AX12:BF12"/>
    <mergeCell ref="BG12:BO12"/>
    <mergeCell ref="A11:D11"/>
    <mergeCell ref="BG10:BO10"/>
    <mergeCell ref="BG13:BO13"/>
    <mergeCell ref="A9:D9"/>
    <mergeCell ref="E9:AI9"/>
    <mergeCell ref="BP12:CB12"/>
    <mergeCell ref="AJ9:AW9"/>
    <mergeCell ref="AX9:BF9"/>
    <mergeCell ref="BG9:BO9"/>
    <mergeCell ref="A10:D10"/>
    <mergeCell ref="E11:AI11"/>
    <mergeCell ref="AJ11:AW11"/>
    <mergeCell ref="A5:D5"/>
    <mergeCell ref="A6:D6"/>
    <mergeCell ref="A7:D7"/>
    <mergeCell ref="A8:D8"/>
    <mergeCell ref="AX10:BF10"/>
    <mergeCell ref="BP11:CB11"/>
    <mergeCell ref="AX11:BF11"/>
    <mergeCell ref="BG11:BO11"/>
    <mergeCell ref="AX8:BF8"/>
    <mergeCell ref="AJ5:AW5"/>
    <mergeCell ref="AJ6:AW6"/>
    <mergeCell ref="AJ7:AW7"/>
    <mergeCell ref="AJ8:AW8"/>
    <mergeCell ref="E10:AI10"/>
    <mergeCell ref="AJ10:AW10"/>
    <mergeCell ref="E8:AI8"/>
    <mergeCell ref="BP8:CB8"/>
    <mergeCell ref="BP9:CB9"/>
    <mergeCell ref="BG5:BO5"/>
    <mergeCell ref="BG6:BO6"/>
    <mergeCell ref="BG7:BO7"/>
    <mergeCell ref="BG8:BO8"/>
    <mergeCell ref="A1:CB1"/>
    <mergeCell ref="BP5:CB5"/>
    <mergeCell ref="BP6:CB6"/>
    <mergeCell ref="BP7:CB7"/>
    <mergeCell ref="AX5:BF5"/>
    <mergeCell ref="AX6:BF6"/>
    <mergeCell ref="AX7:BF7"/>
    <mergeCell ref="E5:AI5"/>
    <mergeCell ref="E6:AI6"/>
    <mergeCell ref="E7:AI7"/>
    <mergeCell ref="A37:D37"/>
    <mergeCell ref="AJ37:AT37"/>
    <mergeCell ref="A36:D36"/>
    <mergeCell ref="A38:D38"/>
    <mergeCell ref="AJ38:AT38"/>
    <mergeCell ref="E38:AI38"/>
    <mergeCell ref="E36:AI36"/>
    <mergeCell ref="AJ36:AT36"/>
    <mergeCell ref="E37:AI37"/>
    <mergeCell ref="T2:CB2"/>
    <mergeCell ref="T17:CB17"/>
    <mergeCell ref="T30:CB30"/>
    <mergeCell ref="T42:CB42"/>
    <mergeCell ref="AI3:CB3"/>
    <mergeCell ref="AI18:CB18"/>
    <mergeCell ref="AI31:CB31"/>
    <mergeCell ref="BE38:BO38"/>
    <mergeCell ref="BP38:CB38"/>
    <mergeCell ref="AU38:BD38"/>
    <mergeCell ref="A73:CB73"/>
    <mergeCell ref="T74:CB74"/>
    <mergeCell ref="AI75:CB75"/>
    <mergeCell ref="A77:D77"/>
    <mergeCell ref="E77:BD77"/>
    <mergeCell ref="BE77:BP77"/>
    <mergeCell ref="BQ77:CB77"/>
    <mergeCell ref="A78:D78"/>
    <mergeCell ref="E78:BD78"/>
    <mergeCell ref="BE78:BP78"/>
    <mergeCell ref="BQ78:CB78"/>
    <mergeCell ref="A79:D79"/>
    <mergeCell ref="E79:BD79"/>
    <mergeCell ref="BE79:BP79"/>
    <mergeCell ref="BQ79:CB79"/>
    <mergeCell ref="A80:D80"/>
    <mergeCell ref="E80:BD80"/>
    <mergeCell ref="BE80:BP80"/>
    <mergeCell ref="BQ80:CB80"/>
    <mergeCell ref="A81:D81"/>
    <mergeCell ref="E81:BD81"/>
    <mergeCell ref="BE81:BP81"/>
    <mergeCell ref="BQ81:CB81"/>
    <mergeCell ref="A82:D82"/>
    <mergeCell ref="E82:BD82"/>
    <mergeCell ref="BE82:BP82"/>
    <mergeCell ref="BQ82:CB82"/>
    <mergeCell ref="A83:D84"/>
    <mergeCell ref="E83:BD83"/>
    <mergeCell ref="BE83:BP84"/>
    <mergeCell ref="BQ83:CB84"/>
    <mergeCell ref="E84:BD84"/>
    <mergeCell ref="A85:D85"/>
    <mergeCell ref="E85:BD85"/>
    <mergeCell ref="BE85:BP85"/>
    <mergeCell ref="BQ85:CB85"/>
    <mergeCell ref="A86:D87"/>
    <mergeCell ref="E86:BD86"/>
    <mergeCell ref="BE86:BP87"/>
    <mergeCell ref="BQ86:CB87"/>
    <mergeCell ref="E87:BD87"/>
    <mergeCell ref="A88:D89"/>
    <mergeCell ref="E88:BD88"/>
    <mergeCell ref="BE88:BP89"/>
    <mergeCell ref="BQ88:CB89"/>
    <mergeCell ref="E89:BD89"/>
    <mergeCell ref="A90:D92"/>
    <mergeCell ref="E90:BD90"/>
    <mergeCell ref="BE90:BP92"/>
    <mergeCell ref="BQ90:CB92"/>
    <mergeCell ref="E91:BD91"/>
    <mergeCell ref="E97:BD97"/>
    <mergeCell ref="BE97:BP98"/>
    <mergeCell ref="BQ97:CB98"/>
    <mergeCell ref="E98:BD98"/>
    <mergeCell ref="E92:BD92"/>
    <mergeCell ref="A93:D94"/>
    <mergeCell ref="E93:BD93"/>
    <mergeCell ref="BE93:BP94"/>
    <mergeCell ref="BQ93:CB94"/>
    <mergeCell ref="E94:BD94"/>
    <mergeCell ref="E101:BD101"/>
    <mergeCell ref="BE101:BP102"/>
    <mergeCell ref="BQ101:CB102"/>
    <mergeCell ref="E102:BD102"/>
    <mergeCell ref="A95:D96"/>
    <mergeCell ref="E95:BD95"/>
    <mergeCell ref="BE95:BP96"/>
    <mergeCell ref="BQ95:CB96"/>
    <mergeCell ref="E96:BD96"/>
    <mergeCell ref="A97:D98"/>
    <mergeCell ref="A103:D103"/>
    <mergeCell ref="E103:BD103"/>
    <mergeCell ref="BE103:BP103"/>
    <mergeCell ref="BQ103:CB103"/>
    <mergeCell ref="A99:D100"/>
    <mergeCell ref="E99:BD99"/>
    <mergeCell ref="BE99:BP100"/>
    <mergeCell ref="BQ99:CB100"/>
    <mergeCell ref="E100:BD100"/>
    <mergeCell ref="A101:D102"/>
  </mergeCells>
  <printOptions horizontalCentered="1"/>
  <pageMargins left="0.7874015748031497" right="0.1968503937007874" top="0.5905511811023623" bottom="0.3937007874015748" header="0" footer="0"/>
  <pageSetup horizontalDpi="600" verticalDpi="600" orientation="portrait" paperSize="9" scale="99" r:id="rId3"/>
  <headerFooter alignWithMargins="0">
    <oddHeader>&amp;L&amp;"Arial,обычный"&amp;6Подготовлено с использованием системы ГАРАНТ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B46"/>
  <sheetViews>
    <sheetView view="pageBreakPreview" zoomScaleSheetLayoutView="100" zoomScalePageLayoutView="0" workbookViewId="0" topLeftCell="A22">
      <selection activeCell="BB11" sqref="BB11:BM11"/>
    </sheetView>
  </sheetViews>
  <sheetFormatPr defaultColWidth="1.12109375" defaultRowHeight="12.75"/>
  <cols>
    <col min="1" max="15" width="1.12109375" style="10" customWidth="1"/>
    <col min="16" max="16" width="2.125" style="10" customWidth="1"/>
    <col min="17" max="48" width="1.12109375" style="10" customWidth="1"/>
    <col min="49" max="49" width="0.875" style="10" customWidth="1"/>
    <col min="50" max="50" width="1.12109375" style="10" hidden="1" customWidth="1"/>
    <col min="51" max="16384" width="1.12109375" style="10" customWidth="1"/>
  </cols>
  <sheetData>
    <row r="1" spans="1:80" s="6" customFormat="1" ht="16.5" customHeight="1">
      <c r="A1" s="256" t="s">
        <v>209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  <c r="BW1" s="256"/>
      <c r="BX1" s="256"/>
      <c r="BY1" s="256"/>
      <c r="BZ1" s="256"/>
      <c r="CA1" s="256"/>
      <c r="CB1" s="256"/>
    </row>
    <row r="2" spans="1:80" s="9" customFormat="1" ht="9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1:80" s="6" customFormat="1" ht="15.75">
      <c r="A3" s="6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</row>
    <row r="4" spans="1:80" s="9" customFormat="1" ht="9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0" s="6" customFormat="1" ht="15.75">
      <c r="A5" s="6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</row>
    <row r="6" ht="12.75"/>
    <row r="7" spans="1:80" ht="12.75">
      <c r="A7" s="132" t="s">
        <v>6</v>
      </c>
      <c r="B7" s="133"/>
      <c r="C7" s="133"/>
      <c r="D7" s="134"/>
      <c r="E7" s="132" t="s">
        <v>80</v>
      </c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4"/>
      <c r="AN7" s="132" t="s">
        <v>81</v>
      </c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4"/>
      <c r="BB7" s="132" t="s">
        <v>39</v>
      </c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4"/>
      <c r="BN7" s="132" t="s">
        <v>83</v>
      </c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4"/>
    </row>
    <row r="8" spans="1:80" ht="12.75">
      <c r="A8" s="129" t="s">
        <v>7</v>
      </c>
      <c r="B8" s="130"/>
      <c r="C8" s="130"/>
      <c r="D8" s="131"/>
      <c r="E8" s="129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1"/>
      <c r="AN8" s="129" t="s">
        <v>82</v>
      </c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1"/>
      <c r="BB8" s="129" t="s">
        <v>47</v>
      </c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1"/>
      <c r="BN8" s="129" t="s">
        <v>84</v>
      </c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1"/>
    </row>
    <row r="9" spans="1:80" ht="12.75">
      <c r="A9" s="129"/>
      <c r="B9" s="130"/>
      <c r="C9" s="130"/>
      <c r="D9" s="131"/>
      <c r="E9" s="129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1"/>
      <c r="AN9" s="129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1"/>
      <c r="BB9" s="129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1"/>
      <c r="BN9" s="129" t="s">
        <v>93</v>
      </c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1"/>
    </row>
    <row r="10" spans="1:80" ht="12.75">
      <c r="A10" s="126">
        <v>1</v>
      </c>
      <c r="B10" s="127"/>
      <c r="C10" s="127"/>
      <c r="D10" s="128"/>
      <c r="E10" s="126">
        <v>2</v>
      </c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8"/>
      <c r="AN10" s="126">
        <v>3</v>
      </c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8"/>
      <c r="BB10" s="126">
        <v>4</v>
      </c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8"/>
      <c r="BN10" s="126">
        <v>5</v>
      </c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8"/>
    </row>
    <row r="11" spans="1:80" ht="15.75">
      <c r="A11" s="223"/>
      <c r="B11" s="224"/>
      <c r="C11" s="224"/>
      <c r="D11" s="225"/>
      <c r="E11" s="223" t="s">
        <v>210</v>
      </c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5"/>
      <c r="AN11" s="229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1"/>
      <c r="BB11" s="235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7"/>
      <c r="BN11" s="232">
        <f>AN11*BB11</f>
        <v>0</v>
      </c>
      <c r="BO11" s="233"/>
      <c r="BP11" s="233"/>
      <c r="BQ11" s="233"/>
      <c r="BR11" s="233"/>
      <c r="BS11" s="233"/>
      <c r="BT11" s="233"/>
      <c r="BU11" s="233"/>
      <c r="BV11" s="233"/>
      <c r="BW11" s="233"/>
      <c r="BX11" s="233"/>
      <c r="BY11" s="233"/>
      <c r="BZ11" s="233"/>
      <c r="CA11" s="233"/>
      <c r="CB11" s="234"/>
    </row>
    <row r="12" spans="1:80" ht="15.75">
      <c r="A12" s="223"/>
      <c r="B12" s="224"/>
      <c r="C12" s="224"/>
      <c r="D12" s="225"/>
      <c r="E12" s="223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5"/>
      <c r="AN12" s="229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1"/>
      <c r="BB12" s="235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7"/>
      <c r="BN12" s="232">
        <f>AN12*BB12</f>
        <v>0</v>
      </c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4"/>
    </row>
    <row r="13" spans="1:80" ht="15.75">
      <c r="A13" s="243"/>
      <c r="B13" s="244"/>
      <c r="C13" s="244"/>
      <c r="D13" s="245"/>
      <c r="E13" s="246" t="s">
        <v>31</v>
      </c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8"/>
      <c r="AN13" s="238" t="s">
        <v>32</v>
      </c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239"/>
      <c r="BB13" s="258" t="s">
        <v>32</v>
      </c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60"/>
      <c r="BN13" s="252">
        <f>SUM(BN11:CA12)</f>
        <v>0</v>
      </c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239"/>
    </row>
    <row r="14" spans="1:80" ht="15.7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30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</row>
    <row r="15" spans="1:80" ht="15.75">
      <c r="A15" s="261">
        <v>1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1"/>
      <c r="BI15" s="261"/>
      <c r="BJ15" s="261"/>
      <c r="BK15" s="261"/>
      <c r="BL15" s="261"/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1"/>
      <c r="BX15" s="261"/>
      <c r="BY15" s="261"/>
      <c r="BZ15" s="261"/>
      <c r="CA15" s="261"/>
      <c r="CB15" s="261"/>
    </row>
    <row r="16" s="1" customFormat="1" ht="15.75"/>
    <row r="17" spans="1:80" s="6" customFormat="1" ht="29.25" customHeight="1">
      <c r="A17" s="141" t="s">
        <v>211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</row>
    <row r="18" spans="1:80" s="9" customFormat="1" ht="9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</row>
    <row r="19" spans="1:80" s="6" customFormat="1" ht="15.75">
      <c r="A19" s="6" t="s">
        <v>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</row>
    <row r="20" spans="1:80" s="9" customFormat="1" ht="9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</row>
    <row r="21" spans="1:80" s="6" customFormat="1" ht="15.75">
      <c r="A21" s="6" t="s">
        <v>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</row>
    <row r="22" ht="12.75"/>
    <row r="23" spans="1:80" ht="12.75">
      <c r="A23" s="132" t="s">
        <v>6</v>
      </c>
      <c r="B23" s="133"/>
      <c r="C23" s="133"/>
      <c r="D23" s="134"/>
      <c r="E23" s="132" t="s">
        <v>34</v>
      </c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4"/>
      <c r="AN23" s="132" t="s">
        <v>85</v>
      </c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4"/>
      <c r="BB23" s="132" t="s">
        <v>88</v>
      </c>
      <c r="BC23" s="133"/>
      <c r="BD23" s="133"/>
      <c r="BE23" s="133"/>
      <c r="BF23" s="133"/>
      <c r="BG23" s="133"/>
      <c r="BH23" s="133"/>
      <c r="BI23" s="134"/>
      <c r="BJ23" s="132" t="s">
        <v>90</v>
      </c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4"/>
    </row>
    <row r="24" spans="1:80" ht="12.75">
      <c r="A24" s="129" t="s">
        <v>7</v>
      </c>
      <c r="B24" s="130"/>
      <c r="C24" s="130"/>
      <c r="D24" s="131"/>
      <c r="E24" s="129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1"/>
      <c r="AN24" s="129" t="s">
        <v>86</v>
      </c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1"/>
      <c r="BB24" s="129" t="s">
        <v>89</v>
      </c>
      <c r="BC24" s="130"/>
      <c r="BD24" s="130"/>
      <c r="BE24" s="130"/>
      <c r="BF24" s="130"/>
      <c r="BG24" s="130"/>
      <c r="BH24" s="130"/>
      <c r="BI24" s="131"/>
      <c r="BJ24" s="129" t="s">
        <v>91</v>
      </c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1"/>
    </row>
    <row r="25" spans="1:80" ht="12.75">
      <c r="A25" s="129"/>
      <c r="B25" s="130"/>
      <c r="C25" s="130"/>
      <c r="D25" s="131"/>
      <c r="E25" s="129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1"/>
      <c r="AN25" s="129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1"/>
      <c r="BB25" s="129"/>
      <c r="BC25" s="130"/>
      <c r="BD25" s="130"/>
      <c r="BE25" s="130"/>
      <c r="BF25" s="130"/>
      <c r="BG25" s="130"/>
      <c r="BH25" s="130"/>
      <c r="BI25" s="131"/>
      <c r="BJ25" s="129" t="s">
        <v>92</v>
      </c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1"/>
    </row>
    <row r="26" spans="1:80" ht="12.75">
      <c r="A26" s="129"/>
      <c r="B26" s="130"/>
      <c r="C26" s="130"/>
      <c r="D26" s="131"/>
      <c r="E26" s="129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1"/>
      <c r="AN26" s="129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1"/>
      <c r="BB26" s="129"/>
      <c r="BC26" s="130"/>
      <c r="BD26" s="130"/>
      <c r="BE26" s="130"/>
      <c r="BF26" s="130"/>
      <c r="BG26" s="130"/>
      <c r="BH26" s="130"/>
      <c r="BI26" s="131"/>
      <c r="BJ26" s="129" t="s">
        <v>94</v>
      </c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1"/>
    </row>
    <row r="27" spans="1:80" ht="12.75">
      <c r="A27" s="135">
        <v>1</v>
      </c>
      <c r="B27" s="136"/>
      <c r="C27" s="136"/>
      <c r="D27" s="137"/>
      <c r="E27" s="135">
        <v>2</v>
      </c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7"/>
      <c r="AN27" s="135">
        <v>3</v>
      </c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7"/>
      <c r="BB27" s="135">
        <v>4</v>
      </c>
      <c r="BC27" s="136"/>
      <c r="BD27" s="136"/>
      <c r="BE27" s="136"/>
      <c r="BF27" s="136"/>
      <c r="BG27" s="136"/>
      <c r="BH27" s="136"/>
      <c r="BI27" s="137"/>
      <c r="BJ27" s="135">
        <v>5</v>
      </c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7"/>
    </row>
    <row r="28" spans="1:80" ht="15.75">
      <c r="A28" s="223"/>
      <c r="B28" s="224"/>
      <c r="C28" s="224"/>
      <c r="D28" s="225"/>
      <c r="E28" s="223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5"/>
      <c r="AN28" s="226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8"/>
      <c r="BB28" s="235"/>
      <c r="BC28" s="236"/>
      <c r="BD28" s="236"/>
      <c r="BE28" s="236"/>
      <c r="BF28" s="236"/>
      <c r="BG28" s="236"/>
      <c r="BH28" s="236"/>
      <c r="BI28" s="237"/>
      <c r="BJ28" s="226">
        <f>AN28*BB28</f>
        <v>0</v>
      </c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  <c r="BZ28" s="227"/>
      <c r="CA28" s="227"/>
      <c r="CB28" s="228"/>
    </row>
    <row r="29" spans="1:80" ht="15.75">
      <c r="A29" s="223"/>
      <c r="B29" s="224"/>
      <c r="C29" s="224"/>
      <c r="D29" s="225"/>
      <c r="E29" s="223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5"/>
      <c r="AN29" s="226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8"/>
      <c r="BB29" s="235"/>
      <c r="BC29" s="236"/>
      <c r="BD29" s="236"/>
      <c r="BE29" s="236"/>
      <c r="BF29" s="236"/>
      <c r="BG29" s="236"/>
      <c r="BH29" s="236"/>
      <c r="BI29" s="237"/>
      <c r="BJ29" s="226">
        <f>AN29*BB29</f>
        <v>0</v>
      </c>
      <c r="BK29" s="227"/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7"/>
      <c r="BX29" s="227"/>
      <c r="BY29" s="227"/>
      <c r="BZ29" s="227"/>
      <c r="CA29" s="227"/>
      <c r="CB29" s="228"/>
    </row>
    <row r="30" spans="1:80" ht="15.75">
      <c r="A30" s="243"/>
      <c r="B30" s="244"/>
      <c r="C30" s="244"/>
      <c r="D30" s="245"/>
      <c r="E30" s="246" t="s">
        <v>31</v>
      </c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8"/>
      <c r="AN30" s="262">
        <f>SUM(AN28:AZ29)</f>
        <v>0</v>
      </c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4"/>
      <c r="BB30" s="258" t="s">
        <v>32</v>
      </c>
      <c r="BC30" s="259"/>
      <c r="BD30" s="259"/>
      <c r="BE30" s="259"/>
      <c r="BF30" s="259"/>
      <c r="BG30" s="259"/>
      <c r="BH30" s="259"/>
      <c r="BI30" s="260"/>
      <c r="BJ30" s="249">
        <f>SUM(BJ28:CA29)</f>
        <v>0</v>
      </c>
      <c r="BK30" s="250"/>
      <c r="BL30" s="250"/>
      <c r="BM30" s="250"/>
      <c r="BN30" s="250"/>
      <c r="BO30" s="250"/>
      <c r="BP30" s="250"/>
      <c r="BQ30" s="250"/>
      <c r="BR30" s="250"/>
      <c r="BS30" s="250"/>
      <c r="BT30" s="250"/>
      <c r="BU30" s="250"/>
      <c r="BV30" s="250"/>
      <c r="BW30" s="250"/>
      <c r="BX30" s="250"/>
      <c r="BY30" s="250"/>
      <c r="BZ30" s="250"/>
      <c r="CA30" s="250"/>
      <c r="CB30" s="251"/>
    </row>
    <row r="31" s="1" customFormat="1" ht="15.75"/>
    <row r="32" s="1" customFormat="1" ht="15.75"/>
    <row r="33" spans="1:80" s="6" customFormat="1" ht="15.75">
      <c r="A33" s="142" t="s">
        <v>137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</row>
    <row r="34" spans="1:80" s="6" customFormat="1" ht="15.75">
      <c r="A34" s="138" t="s">
        <v>95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</row>
    <row r="35" spans="1:80" s="9" customFormat="1" ht="9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</row>
    <row r="36" spans="1:80" s="6" customFormat="1" ht="15.75">
      <c r="A36" s="6" t="s">
        <v>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139" t="s">
        <v>158</v>
      </c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</row>
    <row r="37" spans="1:80" s="9" customFormat="1" ht="9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</row>
    <row r="38" spans="1:80" s="6" customFormat="1" ht="15.75">
      <c r="A38" s="6" t="s">
        <v>4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</row>
    <row r="40" spans="1:80" ht="12.75">
      <c r="A40" s="132" t="s">
        <v>6</v>
      </c>
      <c r="B40" s="133"/>
      <c r="C40" s="133"/>
      <c r="D40" s="134"/>
      <c r="E40" s="132" t="s">
        <v>80</v>
      </c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4"/>
      <c r="AN40" s="132" t="s">
        <v>81</v>
      </c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4"/>
      <c r="BB40" s="132" t="s">
        <v>39</v>
      </c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4"/>
      <c r="BN40" s="132" t="s">
        <v>83</v>
      </c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4"/>
    </row>
    <row r="41" spans="1:80" ht="12.75">
      <c r="A41" s="129" t="s">
        <v>7</v>
      </c>
      <c r="B41" s="130"/>
      <c r="C41" s="130"/>
      <c r="D41" s="131"/>
      <c r="E41" s="129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1"/>
      <c r="AN41" s="129" t="s">
        <v>82</v>
      </c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1"/>
      <c r="BB41" s="129" t="s">
        <v>47</v>
      </c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1"/>
      <c r="BN41" s="129" t="s">
        <v>84</v>
      </c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1"/>
    </row>
    <row r="42" spans="1:80" ht="12.75">
      <c r="A42" s="129"/>
      <c r="B42" s="130"/>
      <c r="C42" s="130"/>
      <c r="D42" s="131"/>
      <c r="E42" s="129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1"/>
      <c r="AN42" s="129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1"/>
      <c r="BB42" s="129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1"/>
      <c r="BN42" s="129" t="s">
        <v>93</v>
      </c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1"/>
    </row>
    <row r="43" spans="1:80" ht="12.75">
      <c r="A43" s="126">
        <v>1</v>
      </c>
      <c r="B43" s="127"/>
      <c r="C43" s="127"/>
      <c r="D43" s="128"/>
      <c r="E43" s="126">
        <v>2</v>
      </c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8"/>
      <c r="AN43" s="126">
        <v>3</v>
      </c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8"/>
      <c r="BB43" s="126">
        <v>4</v>
      </c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8"/>
      <c r="BN43" s="126">
        <v>5</v>
      </c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8"/>
    </row>
    <row r="44" spans="1:80" ht="15.75">
      <c r="A44" s="223"/>
      <c r="B44" s="224"/>
      <c r="C44" s="224"/>
      <c r="D44" s="225"/>
      <c r="E44" s="223" t="s">
        <v>212</v>
      </c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5"/>
      <c r="AN44" s="226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8"/>
      <c r="BB44" s="240"/>
      <c r="BC44" s="241"/>
      <c r="BD44" s="241"/>
      <c r="BE44" s="241"/>
      <c r="BF44" s="241"/>
      <c r="BG44" s="241"/>
      <c r="BH44" s="241"/>
      <c r="BI44" s="241"/>
      <c r="BJ44" s="241"/>
      <c r="BK44" s="241"/>
      <c r="BL44" s="241"/>
      <c r="BM44" s="242"/>
      <c r="BN44" s="226">
        <f>AN44*BB44</f>
        <v>0</v>
      </c>
      <c r="BO44" s="227"/>
      <c r="BP44" s="227"/>
      <c r="BQ44" s="227"/>
      <c r="BR44" s="227"/>
      <c r="BS44" s="227"/>
      <c r="BT44" s="227"/>
      <c r="BU44" s="227"/>
      <c r="BV44" s="227"/>
      <c r="BW44" s="227"/>
      <c r="BX44" s="227"/>
      <c r="BY44" s="227"/>
      <c r="BZ44" s="227"/>
      <c r="CA44" s="227"/>
      <c r="CB44" s="228"/>
    </row>
    <row r="45" spans="1:80" ht="15.75">
      <c r="A45" s="223"/>
      <c r="B45" s="224"/>
      <c r="C45" s="224"/>
      <c r="D45" s="225"/>
      <c r="E45" s="223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5"/>
      <c r="AN45" s="226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8"/>
      <c r="BB45" s="240"/>
      <c r="BC45" s="241"/>
      <c r="BD45" s="241"/>
      <c r="BE45" s="241"/>
      <c r="BF45" s="241"/>
      <c r="BG45" s="241"/>
      <c r="BH45" s="241"/>
      <c r="BI45" s="241"/>
      <c r="BJ45" s="241"/>
      <c r="BK45" s="241"/>
      <c r="BL45" s="241"/>
      <c r="BM45" s="242"/>
      <c r="BN45" s="226">
        <f>AN45*BB45</f>
        <v>0</v>
      </c>
      <c r="BO45" s="227"/>
      <c r="BP45" s="227"/>
      <c r="BQ45" s="227"/>
      <c r="BR45" s="227"/>
      <c r="BS45" s="227"/>
      <c r="BT45" s="227"/>
      <c r="BU45" s="227"/>
      <c r="BV45" s="227"/>
      <c r="BW45" s="227"/>
      <c r="BX45" s="227"/>
      <c r="BY45" s="227"/>
      <c r="BZ45" s="227"/>
      <c r="CA45" s="227"/>
      <c r="CB45" s="228"/>
    </row>
    <row r="46" spans="1:80" ht="15.75">
      <c r="A46" s="243"/>
      <c r="B46" s="244"/>
      <c r="C46" s="244"/>
      <c r="D46" s="245"/>
      <c r="E46" s="246" t="s">
        <v>31</v>
      </c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8"/>
      <c r="AN46" s="238" t="s">
        <v>32</v>
      </c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239"/>
      <c r="BB46" s="258" t="s">
        <v>32</v>
      </c>
      <c r="BC46" s="259"/>
      <c r="BD46" s="259"/>
      <c r="BE46" s="259"/>
      <c r="BF46" s="259"/>
      <c r="BG46" s="259"/>
      <c r="BH46" s="259"/>
      <c r="BI46" s="259"/>
      <c r="BJ46" s="259"/>
      <c r="BK46" s="259"/>
      <c r="BL46" s="259"/>
      <c r="BM46" s="260"/>
      <c r="BN46" s="249">
        <f>SUM(BN44:CB45)</f>
        <v>0</v>
      </c>
      <c r="BO46" s="250"/>
      <c r="BP46" s="250"/>
      <c r="BQ46" s="250"/>
      <c r="BR46" s="250"/>
      <c r="BS46" s="250"/>
      <c r="BT46" s="250"/>
      <c r="BU46" s="250"/>
      <c r="BV46" s="250"/>
      <c r="BW46" s="250"/>
      <c r="BX46" s="250"/>
      <c r="BY46" s="250"/>
      <c r="BZ46" s="250"/>
      <c r="CA46" s="250"/>
      <c r="CB46" s="251"/>
    </row>
  </sheetData>
  <sheetProtection/>
  <mergeCells count="121">
    <mergeCell ref="A15:CB15"/>
    <mergeCell ref="AN30:BA30"/>
    <mergeCell ref="BB30:BI30"/>
    <mergeCell ref="BJ30:CB30"/>
    <mergeCell ref="A26:D26"/>
    <mergeCell ref="E26:AM26"/>
    <mergeCell ref="AN26:BA26"/>
    <mergeCell ref="BB26:BI26"/>
    <mergeCell ref="BJ26:CB26"/>
    <mergeCell ref="E30:AM30"/>
    <mergeCell ref="BJ28:CB28"/>
    <mergeCell ref="BJ29:CB29"/>
    <mergeCell ref="A25:D25"/>
    <mergeCell ref="E25:AM25"/>
    <mergeCell ref="AN25:BA25"/>
    <mergeCell ref="BB25:BI25"/>
    <mergeCell ref="BJ25:CB25"/>
    <mergeCell ref="BB27:BI27"/>
    <mergeCell ref="BJ27:CB27"/>
    <mergeCell ref="A27:D27"/>
    <mergeCell ref="BJ23:CB23"/>
    <mergeCell ref="A24:D24"/>
    <mergeCell ref="E24:AM24"/>
    <mergeCell ref="AN24:BA24"/>
    <mergeCell ref="BB24:BI24"/>
    <mergeCell ref="BJ24:CB24"/>
    <mergeCell ref="A23:D23"/>
    <mergeCell ref="E23:AM23"/>
    <mergeCell ref="AN23:BA23"/>
    <mergeCell ref="AN28:BA28"/>
    <mergeCell ref="BB28:BI28"/>
    <mergeCell ref="A29:D29"/>
    <mergeCell ref="E29:AM29"/>
    <mergeCell ref="AN29:BA29"/>
    <mergeCell ref="E27:AM27"/>
    <mergeCell ref="BN41:CB41"/>
    <mergeCell ref="A40:D40"/>
    <mergeCell ref="E40:AM40"/>
    <mergeCell ref="AN40:BA40"/>
    <mergeCell ref="BB40:BM40"/>
    <mergeCell ref="BB23:BI23"/>
    <mergeCell ref="A33:CB33"/>
    <mergeCell ref="A30:D30"/>
    <mergeCell ref="A28:D28"/>
    <mergeCell ref="E28:AM28"/>
    <mergeCell ref="A42:D42"/>
    <mergeCell ref="E42:AM42"/>
    <mergeCell ref="AN42:BA42"/>
    <mergeCell ref="BB42:BM42"/>
    <mergeCell ref="BB29:BI29"/>
    <mergeCell ref="BN42:CB42"/>
    <mergeCell ref="S36:CB36"/>
    <mergeCell ref="AH38:CB38"/>
    <mergeCell ref="BN40:CB40"/>
    <mergeCell ref="BB41:BM41"/>
    <mergeCell ref="BN44:CB44"/>
    <mergeCell ref="A34:CB34"/>
    <mergeCell ref="A43:D43"/>
    <mergeCell ref="E43:AM43"/>
    <mergeCell ref="AN43:BA43"/>
    <mergeCell ref="BB43:BM43"/>
    <mergeCell ref="BN43:CB43"/>
    <mergeCell ref="A41:D41"/>
    <mergeCell ref="E41:AM41"/>
    <mergeCell ref="AN41:BA41"/>
    <mergeCell ref="A45:D45"/>
    <mergeCell ref="E45:AM45"/>
    <mergeCell ref="AN45:BA45"/>
    <mergeCell ref="BB45:BM45"/>
    <mergeCell ref="A44:D44"/>
    <mergeCell ref="E44:AM44"/>
    <mergeCell ref="AN44:BA44"/>
    <mergeCell ref="BB44:BM44"/>
    <mergeCell ref="BN13:CB13"/>
    <mergeCell ref="BB13:BM13"/>
    <mergeCell ref="A13:D13"/>
    <mergeCell ref="E13:AM13"/>
    <mergeCell ref="BN45:CB45"/>
    <mergeCell ref="A46:D46"/>
    <mergeCell ref="E46:AM46"/>
    <mergeCell ref="AN46:BA46"/>
    <mergeCell ref="BB46:BM46"/>
    <mergeCell ref="BN46:CB46"/>
    <mergeCell ref="A11:D11"/>
    <mergeCell ref="E11:AM11"/>
    <mergeCell ref="AN11:BA11"/>
    <mergeCell ref="BN11:CB11"/>
    <mergeCell ref="AN27:BA27"/>
    <mergeCell ref="BB11:BM11"/>
    <mergeCell ref="AH21:CB21"/>
    <mergeCell ref="S19:CB19"/>
    <mergeCell ref="A17:CB17"/>
    <mergeCell ref="AN13:BA13"/>
    <mergeCell ref="BN9:CB9"/>
    <mergeCell ref="BB9:BM9"/>
    <mergeCell ref="A10:D10"/>
    <mergeCell ref="E10:AM10"/>
    <mergeCell ref="AN10:BA10"/>
    <mergeCell ref="A12:D12"/>
    <mergeCell ref="E12:AM12"/>
    <mergeCell ref="AN12:BA12"/>
    <mergeCell ref="BN12:CB12"/>
    <mergeCell ref="BB12:BM12"/>
    <mergeCell ref="A8:D8"/>
    <mergeCell ref="E8:AM8"/>
    <mergeCell ref="AN8:BA8"/>
    <mergeCell ref="BN8:CB8"/>
    <mergeCell ref="BB8:BM8"/>
    <mergeCell ref="BN10:CB10"/>
    <mergeCell ref="BB10:BM10"/>
    <mergeCell ref="A9:D9"/>
    <mergeCell ref="E9:AM9"/>
    <mergeCell ref="AN9:BA9"/>
    <mergeCell ref="A1:CB1"/>
    <mergeCell ref="A7:D7"/>
    <mergeCell ref="E7:AM7"/>
    <mergeCell ref="AN7:BA7"/>
    <mergeCell ref="BN7:CB7"/>
    <mergeCell ref="S3:CB3"/>
    <mergeCell ref="BB7:BM7"/>
    <mergeCell ref="AH5:CB5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3"/>
  <headerFooter alignWithMargins="0">
    <oddHeader>&amp;L&amp;"Arial,обычный"&amp;6Подготовлено с использованием системы ГАРАНТ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B81"/>
  <sheetViews>
    <sheetView view="pageBreakPreview" zoomScaleSheetLayoutView="100" zoomScalePageLayoutView="0" workbookViewId="0" topLeftCell="A1">
      <selection activeCell="A10" sqref="A10:IV10"/>
    </sheetView>
  </sheetViews>
  <sheetFormatPr defaultColWidth="1.12109375" defaultRowHeight="12.75"/>
  <cols>
    <col min="1" max="17" width="1.12109375" style="10" customWidth="1"/>
    <col min="18" max="18" width="1.875" style="10" customWidth="1"/>
    <col min="19" max="75" width="1.12109375" style="10" customWidth="1"/>
    <col min="76" max="76" width="0.37109375" style="10" customWidth="1"/>
    <col min="77" max="16384" width="1.12109375" style="10" customWidth="1"/>
  </cols>
  <sheetData>
    <row r="1" spans="1:80" s="6" customFormat="1" ht="36.75" customHeight="1">
      <c r="A1" s="141" t="s">
        <v>219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</row>
    <row r="2" spans="2:80" s="6" customFormat="1" ht="9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</row>
    <row r="3" spans="1:80" s="6" customFormat="1" ht="15.75">
      <c r="A3" s="138" t="s">
        <v>138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</row>
    <row r="4" ht="9" customHeight="1"/>
    <row r="5" spans="1:80" ht="12.75">
      <c r="A5" s="132" t="s">
        <v>6</v>
      </c>
      <c r="B5" s="133"/>
      <c r="C5" s="133"/>
      <c r="D5" s="134"/>
      <c r="E5" s="132" t="s">
        <v>34</v>
      </c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4"/>
      <c r="AJ5" s="132" t="s">
        <v>39</v>
      </c>
      <c r="AK5" s="133"/>
      <c r="AL5" s="133"/>
      <c r="AM5" s="133"/>
      <c r="AN5" s="133"/>
      <c r="AO5" s="133"/>
      <c r="AP5" s="133"/>
      <c r="AQ5" s="133"/>
      <c r="AR5" s="133"/>
      <c r="AS5" s="133"/>
      <c r="AT5" s="134"/>
      <c r="AU5" s="132" t="s">
        <v>39</v>
      </c>
      <c r="AV5" s="133"/>
      <c r="AW5" s="133"/>
      <c r="AX5" s="133"/>
      <c r="AY5" s="133"/>
      <c r="AZ5" s="133"/>
      <c r="BA5" s="133"/>
      <c r="BB5" s="133"/>
      <c r="BC5" s="133"/>
      <c r="BD5" s="134"/>
      <c r="BE5" s="132" t="s">
        <v>99</v>
      </c>
      <c r="BF5" s="133"/>
      <c r="BG5" s="133"/>
      <c r="BH5" s="133"/>
      <c r="BI5" s="133"/>
      <c r="BJ5" s="133"/>
      <c r="BK5" s="133"/>
      <c r="BL5" s="133"/>
      <c r="BM5" s="133"/>
      <c r="BN5" s="133"/>
      <c r="BO5" s="134"/>
      <c r="BP5" s="132" t="s">
        <v>43</v>
      </c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4"/>
    </row>
    <row r="6" spans="1:80" ht="12.75">
      <c r="A6" s="129" t="s">
        <v>7</v>
      </c>
      <c r="B6" s="130"/>
      <c r="C6" s="130"/>
      <c r="D6" s="131"/>
      <c r="E6" s="129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1"/>
      <c r="AJ6" s="129" t="s">
        <v>96</v>
      </c>
      <c r="AK6" s="130"/>
      <c r="AL6" s="130"/>
      <c r="AM6" s="130"/>
      <c r="AN6" s="130"/>
      <c r="AO6" s="130"/>
      <c r="AP6" s="130"/>
      <c r="AQ6" s="130"/>
      <c r="AR6" s="130"/>
      <c r="AS6" s="130"/>
      <c r="AT6" s="131"/>
      <c r="AU6" s="129" t="s">
        <v>98</v>
      </c>
      <c r="AV6" s="130"/>
      <c r="AW6" s="130"/>
      <c r="AX6" s="130"/>
      <c r="AY6" s="130"/>
      <c r="AZ6" s="130"/>
      <c r="BA6" s="130"/>
      <c r="BB6" s="130"/>
      <c r="BC6" s="130"/>
      <c r="BD6" s="131"/>
      <c r="BE6" s="129" t="s">
        <v>100</v>
      </c>
      <c r="BF6" s="130"/>
      <c r="BG6" s="130"/>
      <c r="BH6" s="130"/>
      <c r="BI6" s="130"/>
      <c r="BJ6" s="130"/>
      <c r="BK6" s="130"/>
      <c r="BL6" s="130"/>
      <c r="BM6" s="130"/>
      <c r="BN6" s="130"/>
      <c r="BO6" s="131"/>
      <c r="BP6" s="129" t="s">
        <v>104</v>
      </c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1"/>
    </row>
    <row r="7" spans="1:80" ht="12.75">
      <c r="A7" s="129"/>
      <c r="B7" s="130"/>
      <c r="C7" s="130"/>
      <c r="D7" s="131"/>
      <c r="E7" s="129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1"/>
      <c r="AJ7" s="129"/>
      <c r="AK7" s="130"/>
      <c r="AL7" s="130"/>
      <c r="AM7" s="130"/>
      <c r="AN7" s="130"/>
      <c r="AO7" s="130"/>
      <c r="AP7" s="130"/>
      <c r="AQ7" s="130"/>
      <c r="AR7" s="130"/>
      <c r="AS7" s="130"/>
      <c r="AT7" s="131"/>
      <c r="AU7" s="129" t="s">
        <v>97</v>
      </c>
      <c r="AV7" s="130"/>
      <c r="AW7" s="130"/>
      <c r="AX7" s="130"/>
      <c r="AY7" s="130"/>
      <c r="AZ7" s="130"/>
      <c r="BA7" s="130"/>
      <c r="BB7" s="130"/>
      <c r="BC7" s="130"/>
      <c r="BD7" s="131"/>
      <c r="BE7" s="129" t="s">
        <v>38</v>
      </c>
      <c r="BF7" s="130"/>
      <c r="BG7" s="130"/>
      <c r="BH7" s="130"/>
      <c r="BI7" s="130"/>
      <c r="BJ7" s="130"/>
      <c r="BK7" s="130"/>
      <c r="BL7" s="130"/>
      <c r="BM7" s="130"/>
      <c r="BN7" s="130"/>
      <c r="BO7" s="131"/>
      <c r="BP7" s="129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1"/>
    </row>
    <row r="8" spans="1:80" ht="12.75">
      <c r="A8" s="155"/>
      <c r="B8" s="156"/>
      <c r="C8" s="156"/>
      <c r="D8" s="157"/>
      <c r="E8" s="155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7"/>
      <c r="AJ8" s="155"/>
      <c r="AK8" s="156"/>
      <c r="AL8" s="156"/>
      <c r="AM8" s="156"/>
      <c r="AN8" s="156"/>
      <c r="AO8" s="156"/>
      <c r="AP8" s="156"/>
      <c r="AQ8" s="156"/>
      <c r="AR8" s="156"/>
      <c r="AS8" s="156"/>
      <c r="AT8" s="157"/>
      <c r="AU8" s="155"/>
      <c r="AV8" s="156"/>
      <c r="AW8" s="156"/>
      <c r="AX8" s="156"/>
      <c r="AY8" s="156"/>
      <c r="AZ8" s="156"/>
      <c r="BA8" s="156"/>
      <c r="BB8" s="156"/>
      <c r="BC8" s="156"/>
      <c r="BD8" s="157"/>
      <c r="BE8" s="155"/>
      <c r="BF8" s="156"/>
      <c r="BG8" s="156"/>
      <c r="BH8" s="156"/>
      <c r="BI8" s="156"/>
      <c r="BJ8" s="156"/>
      <c r="BK8" s="156"/>
      <c r="BL8" s="156"/>
      <c r="BM8" s="156"/>
      <c r="BN8" s="156"/>
      <c r="BO8" s="157"/>
      <c r="BP8" s="155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7"/>
    </row>
    <row r="9" spans="1:80" ht="12.75">
      <c r="A9" s="214">
        <v>1</v>
      </c>
      <c r="B9" s="215"/>
      <c r="C9" s="215"/>
      <c r="D9" s="216"/>
      <c r="E9" s="214">
        <v>2</v>
      </c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6"/>
      <c r="AJ9" s="214">
        <v>3</v>
      </c>
      <c r="AK9" s="215"/>
      <c r="AL9" s="215"/>
      <c r="AM9" s="215"/>
      <c r="AN9" s="215"/>
      <c r="AO9" s="215"/>
      <c r="AP9" s="215"/>
      <c r="AQ9" s="215"/>
      <c r="AR9" s="215"/>
      <c r="AS9" s="215"/>
      <c r="AT9" s="216"/>
      <c r="AU9" s="214">
        <v>4</v>
      </c>
      <c r="AV9" s="215"/>
      <c r="AW9" s="215"/>
      <c r="AX9" s="215"/>
      <c r="AY9" s="215"/>
      <c r="AZ9" s="215"/>
      <c r="BA9" s="215"/>
      <c r="BB9" s="215"/>
      <c r="BC9" s="215"/>
      <c r="BD9" s="216"/>
      <c r="BE9" s="214">
        <v>5</v>
      </c>
      <c r="BF9" s="215"/>
      <c r="BG9" s="215"/>
      <c r="BH9" s="215"/>
      <c r="BI9" s="215"/>
      <c r="BJ9" s="215"/>
      <c r="BK9" s="215"/>
      <c r="BL9" s="215"/>
      <c r="BM9" s="215"/>
      <c r="BN9" s="215"/>
      <c r="BO9" s="216"/>
      <c r="BP9" s="214">
        <v>6</v>
      </c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6"/>
    </row>
    <row r="10" spans="1:80" ht="15.75">
      <c r="A10" s="223"/>
      <c r="B10" s="224"/>
      <c r="C10" s="224"/>
      <c r="D10" s="225"/>
      <c r="E10" s="223" t="s">
        <v>220</v>
      </c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5"/>
      <c r="AJ10" s="226"/>
      <c r="AK10" s="227"/>
      <c r="AL10" s="227"/>
      <c r="AM10" s="227"/>
      <c r="AN10" s="227"/>
      <c r="AO10" s="227"/>
      <c r="AP10" s="227"/>
      <c r="AQ10" s="227"/>
      <c r="AR10" s="227"/>
      <c r="AS10" s="227"/>
      <c r="AT10" s="228"/>
      <c r="AU10" s="226"/>
      <c r="AV10" s="227"/>
      <c r="AW10" s="227"/>
      <c r="AX10" s="227"/>
      <c r="AY10" s="227"/>
      <c r="AZ10" s="227"/>
      <c r="BA10" s="227"/>
      <c r="BB10" s="227"/>
      <c r="BC10" s="227"/>
      <c r="BD10" s="228"/>
      <c r="BE10" s="226"/>
      <c r="BF10" s="227"/>
      <c r="BG10" s="227"/>
      <c r="BH10" s="227"/>
      <c r="BI10" s="227"/>
      <c r="BJ10" s="227"/>
      <c r="BK10" s="227"/>
      <c r="BL10" s="227"/>
      <c r="BM10" s="227"/>
      <c r="BN10" s="227"/>
      <c r="BO10" s="228"/>
      <c r="BP10" s="226">
        <f>AJ10*AU10*BE10</f>
        <v>0</v>
      </c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8"/>
    </row>
    <row r="11" spans="1:80" ht="15.75">
      <c r="A11" s="223"/>
      <c r="B11" s="224"/>
      <c r="C11" s="224"/>
      <c r="D11" s="225"/>
      <c r="E11" s="223" t="s">
        <v>221</v>
      </c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5"/>
      <c r="AJ11" s="226"/>
      <c r="AK11" s="227"/>
      <c r="AL11" s="227"/>
      <c r="AM11" s="227"/>
      <c r="AN11" s="227"/>
      <c r="AO11" s="227"/>
      <c r="AP11" s="227"/>
      <c r="AQ11" s="227"/>
      <c r="AR11" s="227"/>
      <c r="AS11" s="227"/>
      <c r="AT11" s="228"/>
      <c r="AU11" s="226"/>
      <c r="AV11" s="227"/>
      <c r="AW11" s="227"/>
      <c r="AX11" s="227"/>
      <c r="AY11" s="227"/>
      <c r="AZ11" s="227"/>
      <c r="BA11" s="227"/>
      <c r="BB11" s="227"/>
      <c r="BC11" s="227"/>
      <c r="BD11" s="228"/>
      <c r="BE11" s="226"/>
      <c r="BF11" s="227"/>
      <c r="BG11" s="227"/>
      <c r="BH11" s="227"/>
      <c r="BI11" s="227"/>
      <c r="BJ11" s="227"/>
      <c r="BK11" s="227"/>
      <c r="BL11" s="227"/>
      <c r="BM11" s="227"/>
      <c r="BN11" s="227"/>
      <c r="BO11" s="228"/>
      <c r="BP11" s="226">
        <f>AJ11*AU11*BE11</f>
        <v>0</v>
      </c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8"/>
    </row>
    <row r="12" spans="1:80" ht="15.75">
      <c r="A12" s="265"/>
      <c r="B12" s="266"/>
      <c r="C12" s="266"/>
      <c r="D12" s="267"/>
      <c r="E12" s="268" t="s">
        <v>31</v>
      </c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70"/>
      <c r="AJ12" s="238" t="s">
        <v>32</v>
      </c>
      <c r="AK12" s="140"/>
      <c r="AL12" s="140"/>
      <c r="AM12" s="140"/>
      <c r="AN12" s="140"/>
      <c r="AO12" s="140"/>
      <c r="AP12" s="140"/>
      <c r="AQ12" s="140"/>
      <c r="AR12" s="140"/>
      <c r="AS12" s="140"/>
      <c r="AT12" s="239"/>
      <c r="AU12" s="238" t="s">
        <v>32</v>
      </c>
      <c r="AV12" s="140"/>
      <c r="AW12" s="140"/>
      <c r="AX12" s="140"/>
      <c r="AY12" s="140"/>
      <c r="AZ12" s="140"/>
      <c r="BA12" s="140"/>
      <c r="BB12" s="140"/>
      <c r="BC12" s="140"/>
      <c r="BD12" s="239"/>
      <c r="BE12" s="238" t="s">
        <v>32</v>
      </c>
      <c r="BF12" s="140"/>
      <c r="BG12" s="140"/>
      <c r="BH12" s="140"/>
      <c r="BI12" s="140"/>
      <c r="BJ12" s="140"/>
      <c r="BK12" s="140"/>
      <c r="BL12" s="140"/>
      <c r="BM12" s="140"/>
      <c r="BN12" s="140"/>
      <c r="BO12" s="239"/>
      <c r="BP12" s="249">
        <f>SUM(BP10:CA11)</f>
        <v>0</v>
      </c>
      <c r="BQ12" s="250"/>
      <c r="BR12" s="250"/>
      <c r="BS12" s="250"/>
      <c r="BT12" s="250"/>
      <c r="BU12" s="250"/>
      <c r="BV12" s="250"/>
      <c r="BW12" s="250"/>
      <c r="BX12" s="250"/>
      <c r="BY12" s="250"/>
      <c r="BZ12" s="250"/>
      <c r="CA12" s="250"/>
      <c r="CB12" s="251"/>
    </row>
    <row r="13" spans="1:80" ht="10.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</row>
    <row r="14" spans="1:80" s="1" customFormat="1" ht="15.75">
      <c r="A14" s="261" t="s">
        <v>324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</row>
    <row r="15" spans="1:80" s="1" customFormat="1" ht="9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</row>
    <row r="16" spans="1:80" s="6" customFormat="1" ht="17.25" customHeight="1">
      <c r="A16" s="141" t="s">
        <v>214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</row>
    <row r="17" spans="1:80" s="6" customFormat="1" ht="7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</row>
    <row r="18" spans="1:80" s="6" customFormat="1" ht="17.25" customHeight="1">
      <c r="A18" s="6" t="s">
        <v>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39" t="s">
        <v>158</v>
      </c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</row>
    <row r="19" spans="1:80" ht="15.75">
      <c r="A19" s="6" t="s">
        <v>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140" t="s">
        <v>162</v>
      </c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</row>
    <row r="20" spans="1:80" ht="11.25" customHeight="1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</row>
    <row r="21" spans="1:80" ht="12.75">
      <c r="A21" s="132" t="s">
        <v>6</v>
      </c>
      <c r="B21" s="133"/>
      <c r="C21" s="133"/>
      <c r="D21" s="134"/>
      <c r="E21" s="132" t="s">
        <v>34</v>
      </c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4"/>
      <c r="AN21" s="132" t="s">
        <v>39</v>
      </c>
      <c r="AO21" s="133"/>
      <c r="AP21" s="133"/>
      <c r="AQ21" s="133"/>
      <c r="AR21" s="133"/>
      <c r="AS21" s="133"/>
      <c r="AT21" s="133"/>
      <c r="AU21" s="133"/>
      <c r="AV21" s="134"/>
      <c r="AW21" s="132" t="s">
        <v>103</v>
      </c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4"/>
      <c r="BJ21" s="132" t="s">
        <v>43</v>
      </c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4"/>
    </row>
    <row r="22" spans="1:80" ht="12.75">
      <c r="A22" s="129" t="s">
        <v>7</v>
      </c>
      <c r="B22" s="130"/>
      <c r="C22" s="130"/>
      <c r="D22" s="131"/>
      <c r="E22" s="129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1"/>
      <c r="AN22" s="129" t="s">
        <v>101</v>
      </c>
      <c r="AO22" s="130"/>
      <c r="AP22" s="130"/>
      <c r="AQ22" s="130"/>
      <c r="AR22" s="130"/>
      <c r="AS22" s="130"/>
      <c r="AT22" s="130"/>
      <c r="AU22" s="130"/>
      <c r="AV22" s="131"/>
      <c r="AW22" s="129" t="s">
        <v>129</v>
      </c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1"/>
      <c r="BJ22" s="129" t="s">
        <v>93</v>
      </c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1"/>
    </row>
    <row r="23" spans="1:80" ht="12.75">
      <c r="A23" s="129"/>
      <c r="B23" s="130"/>
      <c r="C23" s="130"/>
      <c r="D23" s="131"/>
      <c r="E23" s="129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1"/>
      <c r="AN23" s="129" t="s">
        <v>102</v>
      </c>
      <c r="AO23" s="130"/>
      <c r="AP23" s="130"/>
      <c r="AQ23" s="130"/>
      <c r="AR23" s="130"/>
      <c r="AS23" s="130"/>
      <c r="AT23" s="130"/>
      <c r="AU23" s="130"/>
      <c r="AV23" s="131"/>
      <c r="AW23" s="129" t="s">
        <v>38</v>
      </c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1"/>
      <c r="BJ23" s="129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1"/>
    </row>
    <row r="24" spans="1:80" ht="12.75">
      <c r="A24" s="129"/>
      <c r="B24" s="130"/>
      <c r="C24" s="130"/>
      <c r="D24" s="131"/>
      <c r="E24" s="129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1"/>
      <c r="AN24" s="129"/>
      <c r="AO24" s="130"/>
      <c r="AP24" s="130"/>
      <c r="AQ24" s="130"/>
      <c r="AR24" s="130"/>
      <c r="AS24" s="130"/>
      <c r="AT24" s="130"/>
      <c r="AU24" s="130"/>
      <c r="AV24" s="131"/>
      <c r="AW24" s="129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1"/>
      <c r="BJ24" s="129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1"/>
    </row>
    <row r="25" spans="1:80" ht="12.75">
      <c r="A25" s="126">
        <v>1</v>
      </c>
      <c r="B25" s="127"/>
      <c r="C25" s="127"/>
      <c r="D25" s="128"/>
      <c r="E25" s="126">
        <v>2</v>
      </c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8"/>
      <c r="AN25" s="126">
        <v>3</v>
      </c>
      <c r="AO25" s="127"/>
      <c r="AP25" s="127"/>
      <c r="AQ25" s="127"/>
      <c r="AR25" s="127"/>
      <c r="AS25" s="127"/>
      <c r="AT25" s="127"/>
      <c r="AU25" s="127"/>
      <c r="AV25" s="128"/>
      <c r="AW25" s="126">
        <v>4</v>
      </c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8"/>
      <c r="BJ25" s="126">
        <v>5</v>
      </c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8"/>
    </row>
    <row r="26" spans="1:80" ht="15.75">
      <c r="A26" s="223"/>
      <c r="B26" s="224"/>
      <c r="C26" s="224"/>
      <c r="D26" s="225"/>
      <c r="E26" s="223" t="s">
        <v>213</v>
      </c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5"/>
      <c r="AN26" s="235"/>
      <c r="AO26" s="236"/>
      <c r="AP26" s="236"/>
      <c r="AQ26" s="236"/>
      <c r="AR26" s="236"/>
      <c r="AS26" s="236"/>
      <c r="AT26" s="236"/>
      <c r="AU26" s="236"/>
      <c r="AV26" s="237"/>
      <c r="AW26" s="226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8"/>
      <c r="BJ26" s="226">
        <f>AN26*AW26</f>
        <v>0</v>
      </c>
      <c r="BK26" s="227"/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7"/>
      <c r="BZ26" s="227"/>
      <c r="CA26" s="227"/>
      <c r="CB26" s="228"/>
    </row>
    <row r="27" spans="1:80" ht="15.75">
      <c r="A27" s="223"/>
      <c r="B27" s="224"/>
      <c r="C27" s="224"/>
      <c r="D27" s="225"/>
      <c r="E27" s="223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5"/>
      <c r="AN27" s="235"/>
      <c r="AO27" s="236"/>
      <c r="AP27" s="236"/>
      <c r="AQ27" s="236"/>
      <c r="AR27" s="236"/>
      <c r="AS27" s="236"/>
      <c r="AT27" s="236"/>
      <c r="AU27" s="236"/>
      <c r="AV27" s="237"/>
      <c r="AW27" s="226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8"/>
      <c r="BJ27" s="226">
        <f>AN27*AW27</f>
        <v>0</v>
      </c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8"/>
    </row>
    <row r="28" spans="1:80" ht="15.75">
      <c r="A28" s="223"/>
      <c r="B28" s="224"/>
      <c r="C28" s="224"/>
      <c r="D28" s="225"/>
      <c r="E28" s="246" t="s">
        <v>31</v>
      </c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8"/>
      <c r="AN28" s="235"/>
      <c r="AO28" s="236"/>
      <c r="AP28" s="236"/>
      <c r="AQ28" s="236"/>
      <c r="AR28" s="236"/>
      <c r="AS28" s="236"/>
      <c r="AT28" s="236"/>
      <c r="AU28" s="236"/>
      <c r="AV28" s="237"/>
      <c r="AW28" s="235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7"/>
      <c r="BJ28" s="249">
        <f>SUM(BJ26:CA27)</f>
        <v>0</v>
      </c>
      <c r="BK28" s="250"/>
      <c r="BL28" s="250"/>
      <c r="BM28" s="250"/>
      <c r="BN28" s="250"/>
      <c r="BO28" s="250"/>
      <c r="BP28" s="250"/>
      <c r="BQ28" s="250"/>
      <c r="BR28" s="250"/>
      <c r="BS28" s="250"/>
      <c r="BT28" s="250"/>
      <c r="BU28" s="250"/>
      <c r="BV28" s="250"/>
      <c r="BW28" s="250"/>
      <c r="BX28" s="250"/>
      <c r="BY28" s="250"/>
      <c r="BZ28" s="250"/>
      <c r="CA28" s="250"/>
      <c r="CB28" s="251"/>
    </row>
    <row r="29" spans="1:80" ht="11.25" customHeight="1">
      <c r="A29" s="26"/>
      <c r="B29" s="26"/>
      <c r="C29" s="26"/>
      <c r="D29" s="26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</row>
    <row r="30" spans="1:80" s="6" customFormat="1" ht="15.75">
      <c r="A30" s="261" t="s">
        <v>159</v>
      </c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261"/>
      <c r="BE30" s="261"/>
      <c r="BF30" s="261"/>
      <c r="BG30" s="261"/>
      <c r="BH30" s="261"/>
      <c r="BI30" s="261"/>
      <c r="BJ30" s="261"/>
      <c r="BK30" s="261"/>
      <c r="BL30" s="261"/>
      <c r="BM30" s="261"/>
      <c r="BN30" s="261"/>
      <c r="BO30" s="261"/>
      <c r="BP30" s="261"/>
      <c r="BQ30" s="261"/>
      <c r="BR30" s="261"/>
      <c r="BS30" s="261"/>
      <c r="BT30" s="261"/>
      <c r="BU30" s="261"/>
      <c r="BV30" s="261"/>
      <c r="BW30" s="261"/>
      <c r="BX30" s="261"/>
      <c r="BY30" s="261"/>
      <c r="BZ30" s="261"/>
      <c r="CA30" s="261"/>
      <c r="CB30" s="261"/>
    </row>
    <row r="31" spans="1:80" s="6" customFormat="1" ht="15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</row>
    <row r="32" spans="1:80" s="6" customFormat="1" ht="15.75">
      <c r="A32" s="141" t="s">
        <v>215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</row>
    <row r="33" spans="1:80" s="6" customFormat="1" ht="11.2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</row>
    <row r="34" spans="1:80" s="6" customFormat="1" ht="15.75">
      <c r="A34" s="6" t="s">
        <v>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39" t="s">
        <v>218</v>
      </c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</row>
    <row r="35" spans="1:80" s="6" customFormat="1" ht="15.75">
      <c r="A35" s="6" t="s">
        <v>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140" t="s">
        <v>162</v>
      </c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</row>
    <row r="36" spans="2:80" s="6" customFormat="1" ht="15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</row>
    <row r="37" spans="1:80" s="6" customFormat="1" ht="15.75">
      <c r="A37" s="132" t="s">
        <v>6</v>
      </c>
      <c r="B37" s="133"/>
      <c r="C37" s="133"/>
      <c r="D37" s="134"/>
      <c r="E37" s="132" t="s">
        <v>34</v>
      </c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4"/>
      <c r="AN37" s="132" t="s">
        <v>39</v>
      </c>
      <c r="AO37" s="133"/>
      <c r="AP37" s="133"/>
      <c r="AQ37" s="133"/>
      <c r="AR37" s="133"/>
      <c r="AS37" s="133"/>
      <c r="AT37" s="133"/>
      <c r="AU37" s="133"/>
      <c r="AV37" s="134"/>
      <c r="AW37" s="132" t="s">
        <v>217</v>
      </c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4"/>
      <c r="BJ37" s="132" t="s">
        <v>43</v>
      </c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4"/>
    </row>
    <row r="38" spans="1:80" s="6" customFormat="1" ht="15.75">
      <c r="A38" s="129" t="s">
        <v>7</v>
      </c>
      <c r="B38" s="130"/>
      <c r="C38" s="130"/>
      <c r="D38" s="131"/>
      <c r="E38" s="129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1"/>
      <c r="AN38" s="129" t="s">
        <v>101</v>
      </c>
      <c r="AO38" s="130"/>
      <c r="AP38" s="130"/>
      <c r="AQ38" s="130"/>
      <c r="AR38" s="130"/>
      <c r="AS38" s="130"/>
      <c r="AT38" s="130"/>
      <c r="AU38" s="130"/>
      <c r="AV38" s="131"/>
      <c r="AW38" s="129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1"/>
      <c r="BJ38" s="129" t="s">
        <v>93</v>
      </c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1"/>
    </row>
    <row r="39" spans="1:80" s="6" customFormat="1" ht="15.75">
      <c r="A39" s="129"/>
      <c r="B39" s="130"/>
      <c r="C39" s="130"/>
      <c r="D39" s="131"/>
      <c r="E39" s="129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1"/>
      <c r="AN39" s="129"/>
      <c r="AO39" s="130"/>
      <c r="AP39" s="130"/>
      <c r="AQ39" s="130"/>
      <c r="AR39" s="130"/>
      <c r="AS39" s="130"/>
      <c r="AT39" s="130"/>
      <c r="AU39" s="130"/>
      <c r="AV39" s="131"/>
      <c r="AW39" s="129" t="s">
        <v>38</v>
      </c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1"/>
      <c r="BJ39" s="129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1"/>
    </row>
    <row r="40" spans="1:80" s="6" customFormat="1" ht="15.75">
      <c r="A40" s="129"/>
      <c r="B40" s="130"/>
      <c r="C40" s="130"/>
      <c r="D40" s="131"/>
      <c r="E40" s="129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1"/>
      <c r="AN40" s="129"/>
      <c r="AO40" s="130"/>
      <c r="AP40" s="130"/>
      <c r="AQ40" s="130"/>
      <c r="AR40" s="130"/>
      <c r="AS40" s="130"/>
      <c r="AT40" s="130"/>
      <c r="AU40" s="130"/>
      <c r="AV40" s="131"/>
      <c r="AW40" s="129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1"/>
      <c r="BJ40" s="129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1"/>
    </row>
    <row r="41" spans="1:80" s="6" customFormat="1" ht="15.75">
      <c r="A41" s="126">
        <v>1</v>
      </c>
      <c r="B41" s="127"/>
      <c r="C41" s="127"/>
      <c r="D41" s="128"/>
      <c r="E41" s="126">
        <v>2</v>
      </c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8"/>
      <c r="AN41" s="126">
        <v>3</v>
      </c>
      <c r="AO41" s="127"/>
      <c r="AP41" s="127"/>
      <c r="AQ41" s="127"/>
      <c r="AR41" s="127"/>
      <c r="AS41" s="127"/>
      <c r="AT41" s="127"/>
      <c r="AU41" s="127"/>
      <c r="AV41" s="128"/>
      <c r="AW41" s="126">
        <v>4</v>
      </c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8"/>
      <c r="BJ41" s="126">
        <v>5</v>
      </c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8"/>
    </row>
    <row r="42" spans="1:80" s="6" customFormat="1" ht="17.25" customHeight="1">
      <c r="A42" s="223"/>
      <c r="B42" s="224"/>
      <c r="C42" s="224"/>
      <c r="D42" s="225"/>
      <c r="E42" s="223" t="s">
        <v>216</v>
      </c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5"/>
      <c r="AN42" s="235"/>
      <c r="AO42" s="236"/>
      <c r="AP42" s="236"/>
      <c r="AQ42" s="236"/>
      <c r="AR42" s="236"/>
      <c r="AS42" s="236"/>
      <c r="AT42" s="236"/>
      <c r="AU42" s="236"/>
      <c r="AV42" s="237"/>
      <c r="AW42" s="226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8"/>
      <c r="BJ42" s="226">
        <f>AN42*AW42</f>
        <v>0</v>
      </c>
      <c r="BK42" s="227"/>
      <c r="BL42" s="227"/>
      <c r="BM42" s="227"/>
      <c r="BN42" s="227"/>
      <c r="BO42" s="227"/>
      <c r="BP42" s="227"/>
      <c r="BQ42" s="227"/>
      <c r="BR42" s="227"/>
      <c r="BS42" s="227"/>
      <c r="BT42" s="227"/>
      <c r="BU42" s="227"/>
      <c r="BV42" s="227"/>
      <c r="BW42" s="227"/>
      <c r="BX42" s="227"/>
      <c r="BY42" s="227"/>
      <c r="BZ42" s="227"/>
      <c r="CA42" s="227"/>
      <c r="CB42" s="228"/>
    </row>
    <row r="43" spans="1:80" s="6" customFormat="1" ht="16.5" customHeight="1">
      <c r="A43" s="223"/>
      <c r="B43" s="224"/>
      <c r="C43" s="224"/>
      <c r="D43" s="225"/>
      <c r="E43" s="223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5"/>
      <c r="AN43" s="235"/>
      <c r="AO43" s="236"/>
      <c r="AP43" s="236"/>
      <c r="AQ43" s="236"/>
      <c r="AR43" s="236"/>
      <c r="AS43" s="236"/>
      <c r="AT43" s="236"/>
      <c r="AU43" s="236"/>
      <c r="AV43" s="237"/>
      <c r="AW43" s="226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8"/>
      <c r="BJ43" s="226">
        <f>AN43*AW43</f>
        <v>0</v>
      </c>
      <c r="BK43" s="227"/>
      <c r="BL43" s="227"/>
      <c r="BM43" s="227"/>
      <c r="BN43" s="227"/>
      <c r="BO43" s="227"/>
      <c r="BP43" s="227"/>
      <c r="BQ43" s="227"/>
      <c r="BR43" s="227"/>
      <c r="BS43" s="227"/>
      <c r="BT43" s="227"/>
      <c r="BU43" s="227"/>
      <c r="BV43" s="227"/>
      <c r="BW43" s="227"/>
      <c r="BX43" s="227"/>
      <c r="BY43" s="227"/>
      <c r="BZ43" s="227"/>
      <c r="CA43" s="227"/>
      <c r="CB43" s="228"/>
    </row>
    <row r="44" spans="1:80" s="6" customFormat="1" ht="15.75" customHeight="1">
      <c r="A44" s="223"/>
      <c r="B44" s="224"/>
      <c r="C44" s="224"/>
      <c r="D44" s="225"/>
      <c r="E44" s="246" t="s">
        <v>31</v>
      </c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8"/>
      <c r="AN44" s="235"/>
      <c r="AO44" s="236"/>
      <c r="AP44" s="236"/>
      <c r="AQ44" s="236"/>
      <c r="AR44" s="236"/>
      <c r="AS44" s="236"/>
      <c r="AT44" s="236"/>
      <c r="AU44" s="236"/>
      <c r="AV44" s="237"/>
      <c r="AW44" s="235"/>
      <c r="AX44" s="236"/>
      <c r="AY44" s="236"/>
      <c r="AZ44" s="236"/>
      <c r="BA44" s="236"/>
      <c r="BB44" s="236"/>
      <c r="BC44" s="236"/>
      <c r="BD44" s="236"/>
      <c r="BE44" s="236"/>
      <c r="BF44" s="236"/>
      <c r="BG44" s="236"/>
      <c r="BH44" s="236"/>
      <c r="BI44" s="237"/>
      <c r="BJ44" s="249">
        <f>SUM(BJ42:CA43)</f>
        <v>0</v>
      </c>
      <c r="BK44" s="250"/>
      <c r="BL44" s="250"/>
      <c r="BM44" s="250"/>
      <c r="BN44" s="250"/>
      <c r="BO44" s="250"/>
      <c r="BP44" s="250"/>
      <c r="BQ44" s="250"/>
      <c r="BR44" s="250"/>
      <c r="BS44" s="250"/>
      <c r="BT44" s="250"/>
      <c r="BU44" s="250"/>
      <c r="BV44" s="250"/>
      <c r="BW44" s="250"/>
      <c r="BX44" s="250"/>
      <c r="BY44" s="250"/>
      <c r="BZ44" s="250"/>
      <c r="CA44" s="250"/>
      <c r="CB44" s="251"/>
    </row>
    <row r="45" spans="1:80" s="6" customFormat="1" ht="15.75" customHeight="1">
      <c r="A45" s="26"/>
      <c r="B45" s="26"/>
      <c r="C45" s="26"/>
      <c r="D45" s="26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</row>
    <row r="46" spans="1:80" s="6" customFormat="1" ht="36.75" customHeight="1">
      <c r="A46" s="141" t="s">
        <v>160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</row>
    <row r="47" spans="1:80" s="6" customFormat="1" ht="8.2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</row>
    <row r="48" spans="1:80" s="6" customFormat="1" ht="15" customHeight="1">
      <c r="A48" s="6" t="s">
        <v>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139" t="s">
        <v>158</v>
      </c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</row>
    <row r="49" spans="1:80" s="6" customFormat="1" ht="16.5" customHeight="1">
      <c r="A49" s="6" t="s">
        <v>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140" t="s">
        <v>162</v>
      </c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</row>
    <row r="50" ht="12.75"/>
    <row r="51" spans="1:80" ht="12.75">
      <c r="A51" s="132" t="s">
        <v>6</v>
      </c>
      <c r="B51" s="133"/>
      <c r="C51" s="133"/>
      <c r="D51" s="134"/>
      <c r="E51" s="132" t="s">
        <v>80</v>
      </c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4"/>
      <c r="AJ51" s="132" t="s">
        <v>50</v>
      </c>
      <c r="AK51" s="133"/>
      <c r="AL51" s="133"/>
      <c r="AM51" s="133"/>
      <c r="AN51" s="133"/>
      <c r="AO51" s="133"/>
      <c r="AP51" s="133"/>
      <c r="AQ51" s="133"/>
      <c r="AR51" s="133"/>
      <c r="AS51" s="133"/>
      <c r="AT51" s="134"/>
      <c r="AU51" s="132" t="s">
        <v>107</v>
      </c>
      <c r="AV51" s="133"/>
      <c r="AW51" s="133"/>
      <c r="AX51" s="133"/>
      <c r="AY51" s="133"/>
      <c r="AZ51" s="133"/>
      <c r="BA51" s="133"/>
      <c r="BB51" s="133"/>
      <c r="BC51" s="133"/>
      <c r="BD51" s="134"/>
      <c r="BE51" s="132" t="s">
        <v>110</v>
      </c>
      <c r="BF51" s="133"/>
      <c r="BG51" s="133"/>
      <c r="BH51" s="133"/>
      <c r="BI51" s="133"/>
      <c r="BJ51" s="133"/>
      <c r="BK51" s="133"/>
      <c r="BL51" s="133"/>
      <c r="BM51" s="133"/>
      <c r="BN51" s="133"/>
      <c r="BO51" s="134"/>
      <c r="BP51" s="132" t="s">
        <v>43</v>
      </c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4"/>
    </row>
    <row r="52" spans="1:80" ht="12.75">
      <c r="A52" s="129" t="s">
        <v>7</v>
      </c>
      <c r="B52" s="130"/>
      <c r="C52" s="130"/>
      <c r="D52" s="131"/>
      <c r="E52" s="129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1"/>
      <c r="AJ52" s="129" t="s">
        <v>105</v>
      </c>
      <c r="AK52" s="130"/>
      <c r="AL52" s="130"/>
      <c r="AM52" s="130"/>
      <c r="AN52" s="130"/>
      <c r="AO52" s="130"/>
      <c r="AP52" s="130"/>
      <c r="AQ52" s="130"/>
      <c r="AR52" s="130"/>
      <c r="AS52" s="130"/>
      <c r="AT52" s="131"/>
      <c r="AU52" s="129" t="s">
        <v>108</v>
      </c>
      <c r="AV52" s="130"/>
      <c r="AW52" s="130"/>
      <c r="AX52" s="130"/>
      <c r="AY52" s="130"/>
      <c r="AZ52" s="130"/>
      <c r="BA52" s="130"/>
      <c r="BB52" s="130"/>
      <c r="BC52" s="130"/>
      <c r="BD52" s="131"/>
      <c r="BE52" s="129" t="s">
        <v>87</v>
      </c>
      <c r="BF52" s="130"/>
      <c r="BG52" s="130"/>
      <c r="BH52" s="130"/>
      <c r="BI52" s="130"/>
      <c r="BJ52" s="130"/>
      <c r="BK52" s="130"/>
      <c r="BL52" s="130"/>
      <c r="BM52" s="130"/>
      <c r="BN52" s="130"/>
      <c r="BO52" s="131"/>
      <c r="BP52" s="129" t="s">
        <v>130</v>
      </c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1"/>
    </row>
    <row r="53" spans="1:80" ht="12.75">
      <c r="A53" s="129"/>
      <c r="B53" s="130"/>
      <c r="C53" s="130"/>
      <c r="D53" s="131"/>
      <c r="E53" s="129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1"/>
      <c r="AJ53" s="129" t="s">
        <v>106</v>
      </c>
      <c r="AK53" s="130"/>
      <c r="AL53" s="130"/>
      <c r="AM53" s="130"/>
      <c r="AN53" s="130"/>
      <c r="AO53" s="130"/>
      <c r="AP53" s="130"/>
      <c r="AQ53" s="130"/>
      <c r="AR53" s="130"/>
      <c r="AS53" s="130"/>
      <c r="AT53" s="131"/>
      <c r="AU53" s="129" t="s">
        <v>109</v>
      </c>
      <c r="AV53" s="130"/>
      <c r="AW53" s="130"/>
      <c r="AX53" s="130"/>
      <c r="AY53" s="130"/>
      <c r="AZ53" s="130"/>
      <c r="BA53" s="130"/>
      <c r="BB53" s="130"/>
      <c r="BC53" s="130"/>
      <c r="BD53" s="131"/>
      <c r="BE53" s="129"/>
      <c r="BF53" s="130"/>
      <c r="BG53" s="130"/>
      <c r="BH53" s="130"/>
      <c r="BI53" s="130"/>
      <c r="BJ53" s="130"/>
      <c r="BK53" s="130"/>
      <c r="BL53" s="130"/>
      <c r="BM53" s="130"/>
      <c r="BN53" s="130"/>
      <c r="BO53" s="131"/>
      <c r="BP53" s="129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1"/>
    </row>
    <row r="54" spans="1:80" ht="12.75">
      <c r="A54" s="155"/>
      <c r="B54" s="156"/>
      <c r="C54" s="156"/>
      <c r="D54" s="157"/>
      <c r="E54" s="155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7"/>
      <c r="AJ54" s="155"/>
      <c r="AK54" s="156"/>
      <c r="AL54" s="156"/>
      <c r="AM54" s="156"/>
      <c r="AN54" s="156"/>
      <c r="AO54" s="156"/>
      <c r="AP54" s="156"/>
      <c r="AQ54" s="156"/>
      <c r="AR54" s="156"/>
      <c r="AS54" s="156"/>
      <c r="AT54" s="157"/>
      <c r="AU54" s="155"/>
      <c r="AV54" s="156"/>
      <c r="AW54" s="156"/>
      <c r="AX54" s="156"/>
      <c r="AY54" s="156"/>
      <c r="AZ54" s="156"/>
      <c r="BA54" s="156"/>
      <c r="BB54" s="156"/>
      <c r="BC54" s="156"/>
      <c r="BD54" s="157"/>
      <c r="BE54" s="155"/>
      <c r="BF54" s="156"/>
      <c r="BG54" s="156"/>
      <c r="BH54" s="156"/>
      <c r="BI54" s="156"/>
      <c r="BJ54" s="156"/>
      <c r="BK54" s="156"/>
      <c r="BL54" s="156"/>
      <c r="BM54" s="156"/>
      <c r="BN54" s="156"/>
      <c r="BO54" s="157"/>
      <c r="BP54" s="155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56"/>
      <c r="CB54" s="157"/>
    </row>
    <row r="55" spans="1:80" ht="12.75">
      <c r="A55" s="214">
        <v>1</v>
      </c>
      <c r="B55" s="215"/>
      <c r="C55" s="215"/>
      <c r="D55" s="216"/>
      <c r="E55" s="214">
        <v>2</v>
      </c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6"/>
      <c r="AJ55" s="214">
        <v>4</v>
      </c>
      <c r="AK55" s="215"/>
      <c r="AL55" s="215"/>
      <c r="AM55" s="215"/>
      <c r="AN55" s="215"/>
      <c r="AO55" s="215"/>
      <c r="AP55" s="215"/>
      <c r="AQ55" s="215"/>
      <c r="AR55" s="215"/>
      <c r="AS55" s="215"/>
      <c r="AT55" s="216"/>
      <c r="AU55" s="214">
        <v>5</v>
      </c>
      <c r="AV55" s="215"/>
      <c r="AW55" s="215"/>
      <c r="AX55" s="215"/>
      <c r="AY55" s="215"/>
      <c r="AZ55" s="215"/>
      <c r="BA55" s="215"/>
      <c r="BB55" s="215"/>
      <c r="BC55" s="215"/>
      <c r="BD55" s="216"/>
      <c r="BE55" s="214">
        <v>6</v>
      </c>
      <c r="BF55" s="215"/>
      <c r="BG55" s="215"/>
      <c r="BH55" s="215"/>
      <c r="BI55" s="215"/>
      <c r="BJ55" s="215"/>
      <c r="BK55" s="215"/>
      <c r="BL55" s="215"/>
      <c r="BM55" s="215"/>
      <c r="BN55" s="215"/>
      <c r="BO55" s="216"/>
      <c r="BP55" s="214">
        <v>7</v>
      </c>
      <c r="BQ55" s="215"/>
      <c r="BR55" s="215"/>
      <c r="BS55" s="215"/>
      <c r="BT55" s="215"/>
      <c r="BU55" s="215"/>
      <c r="BV55" s="215"/>
      <c r="BW55" s="215"/>
      <c r="BX55" s="215"/>
      <c r="BY55" s="215"/>
      <c r="BZ55" s="215"/>
      <c r="CA55" s="215"/>
      <c r="CB55" s="216"/>
    </row>
    <row r="56" spans="1:80" ht="15.75">
      <c r="A56" s="223"/>
      <c r="B56" s="224"/>
      <c r="C56" s="224"/>
      <c r="D56" s="225"/>
      <c r="E56" s="223" t="s">
        <v>331</v>
      </c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5"/>
      <c r="AJ56" s="123"/>
      <c r="AK56" s="124"/>
      <c r="AL56" s="124"/>
      <c r="AM56" s="124"/>
      <c r="AN56" s="124"/>
      <c r="AO56" s="124"/>
      <c r="AP56" s="124"/>
      <c r="AQ56" s="124"/>
      <c r="AR56" s="124"/>
      <c r="AS56" s="124"/>
      <c r="AT56" s="125"/>
      <c r="AU56" s="123"/>
      <c r="AV56" s="124"/>
      <c r="AW56" s="124"/>
      <c r="AX56" s="124"/>
      <c r="AY56" s="124"/>
      <c r="AZ56" s="124"/>
      <c r="BA56" s="124"/>
      <c r="BB56" s="124"/>
      <c r="BC56" s="124"/>
      <c r="BD56" s="125"/>
      <c r="BE56" s="123"/>
      <c r="BF56" s="124"/>
      <c r="BG56" s="124"/>
      <c r="BH56" s="124"/>
      <c r="BI56" s="124"/>
      <c r="BJ56" s="124"/>
      <c r="BK56" s="124"/>
      <c r="BL56" s="124"/>
      <c r="BM56" s="124"/>
      <c r="BN56" s="124"/>
      <c r="BO56" s="125"/>
      <c r="BP56" s="226">
        <f aca="true" t="shared" si="0" ref="BP56:BP61">AJ56*AU56*BE56</f>
        <v>0</v>
      </c>
      <c r="BQ56" s="227"/>
      <c r="BR56" s="227"/>
      <c r="BS56" s="227"/>
      <c r="BT56" s="227"/>
      <c r="BU56" s="227"/>
      <c r="BV56" s="227"/>
      <c r="BW56" s="227"/>
      <c r="BX56" s="227"/>
      <c r="BY56" s="227"/>
      <c r="BZ56" s="227"/>
      <c r="CA56" s="227"/>
      <c r="CB56" s="228"/>
    </row>
    <row r="57" spans="1:80" ht="15.75">
      <c r="A57" s="223"/>
      <c r="B57" s="224"/>
      <c r="C57" s="224"/>
      <c r="D57" s="225"/>
      <c r="E57" s="223" t="s">
        <v>332</v>
      </c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5"/>
      <c r="AJ57" s="123"/>
      <c r="AK57" s="124"/>
      <c r="AL57" s="124"/>
      <c r="AM57" s="124"/>
      <c r="AN57" s="124"/>
      <c r="AO57" s="124"/>
      <c r="AP57" s="124"/>
      <c r="AQ57" s="124"/>
      <c r="AR57" s="124"/>
      <c r="AS57" s="124"/>
      <c r="AT57" s="125"/>
      <c r="AU57" s="123"/>
      <c r="AV57" s="124"/>
      <c r="AW57" s="124"/>
      <c r="AX57" s="124"/>
      <c r="AY57" s="124"/>
      <c r="AZ57" s="124"/>
      <c r="BA57" s="124"/>
      <c r="BB57" s="124"/>
      <c r="BC57" s="124"/>
      <c r="BD57" s="125"/>
      <c r="BE57" s="123"/>
      <c r="BF57" s="124"/>
      <c r="BG57" s="124"/>
      <c r="BH57" s="124"/>
      <c r="BI57" s="124"/>
      <c r="BJ57" s="124"/>
      <c r="BK57" s="124"/>
      <c r="BL57" s="124"/>
      <c r="BM57" s="124"/>
      <c r="BN57" s="124"/>
      <c r="BO57" s="125"/>
      <c r="BP57" s="226">
        <f t="shared" si="0"/>
        <v>0</v>
      </c>
      <c r="BQ57" s="227"/>
      <c r="BR57" s="227"/>
      <c r="BS57" s="227"/>
      <c r="BT57" s="227"/>
      <c r="BU57" s="227"/>
      <c r="BV57" s="227"/>
      <c r="BW57" s="227"/>
      <c r="BX57" s="227"/>
      <c r="BY57" s="227"/>
      <c r="BZ57" s="227"/>
      <c r="CA57" s="227"/>
      <c r="CB57" s="228"/>
    </row>
    <row r="58" spans="1:80" ht="15.75">
      <c r="A58" s="223"/>
      <c r="B58" s="224"/>
      <c r="C58" s="224"/>
      <c r="D58" s="225"/>
      <c r="E58" s="223" t="s">
        <v>333</v>
      </c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5"/>
      <c r="AJ58" s="123"/>
      <c r="AK58" s="124"/>
      <c r="AL58" s="124"/>
      <c r="AM58" s="124"/>
      <c r="AN58" s="124"/>
      <c r="AO58" s="124"/>
      <c r="AP58" s="124"/>
      <c r="AQ58" s="124"/>
      <c r="AR58" s="124"/>
      <c r="AS58" s="124"/>
      <c r="AT58" s="125"/>
      <c r="AU58" s="123"/>
      <c r="AV58" s="124"/>
      <c r="AW58" s="124"/>
      <c r="AX58" s="124"/>
      <c r="AY58" s="124"/>
      <c r="AZ58" s="124"/>
      <c r="BA58" s="124"/>
      <c r="BB58" s="124"/>
      <c r="BC58" s="124"/>
      <c r="BD58" s="125"/>
      <c r="BE58" s="123"/>
      <c r="BF58" s="124"/>
      <c r="BG58" s="124"/>
      <c r="BH58" s="124"/>
      <c r="BI58" s="124"/>
      <c r="BJ58" s="124"/>
      <c r="BK58" s="124"/>
      <c r="BL58" s="124"/>
      <c r="BM58" s="124"/>
      <c r="BN58" s="124"/>
      <c r="BO58" s="125"/>
      <c r="BP58" s="226">
        <f t="shared" si="0"/>
        <v>0</v>
      </c>
      <c r="BQ58" s="227"/>
      <c r="BR58" s="227"/>
      <c r="BS58" s="227"/>
      <c r="BT58" s="227"/>
      <c r="BU58" s="227"/>
      <c r="BV58" s="227"/>
      <c r="BW58" s="227"/>
      <c r="BX58" s="227"/>
      <c r="BY58" s="227"/>
      <c r="BZ58" s="227"/>
      <c r="CA58" s="227"/>
      <c r="CB58" s="228"/>
    </row>
    <row r="59" spans="1:80" ht="15.75">
      <c r="A59" s="223"/>
      <c r="B59" s="224"/>
      <c r="C59" s="224"/>
      <c r="D59" s="225"/>
      <c r="E59" s="223" t="s">
        <v>334</v>
      </c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5"/>
      <c r="AJ59" s="123"/>
      <c r="AK59" s="124"/>
      <c r="AL59" s="124"/>
      <c r="AM59" s="124"/>
      <c r="AN59" s="124"/>
      <c r="AO59" s="124"/>
      <c r="AP59" s="124"/>
      <c r="AQ59" s="124"/>
      <c r="AR59" s="124"/>
      <c r="AS59" s="124"/>
      <c r="AT59" s="125"/>
      <c r="AU59" s="123"/>
      <c r="AV59" s="124"/>
      <c r="AW59" s="124"/>
      <c r="AX59" s="124"/>
      <c r="AY59" s="124"/>
      <c r="AZ59" s="124"/>
      <c r="BA59" s="124"/>
      <c r="BB59" s="124"/>
      <c r="BC59" s="124"/>
      <c r="BD59" s="125"/>
      <c r="BE59" s="123"/>
      <c r="BF59" s="124"/>
      <c r="BG59" s="124"/>
      <c r="BH59" s="124"/>
      <c r="BI59" s="124"/>
      <c r="BJ59" s="124"/>
      <c r="BK59" s="124"/>
      <c r="BL59" s="124"/>
      <c r="BM59" s="124"/>
      <c r="BN59" s="124"/>
      <c r="BO59" s="125"/>
      <c r="BP59" s="226">
        <f t="shared" si="0"/>
        <v>0</v>
      </c>
      <c r="BQ59" s="227"/>
      <c r="BR59" s="227"/>
      <c r="BS59" s="227"/>
      <c r="BT59" s="227"/>
      <c r="BU59" s="227"/>
      <c r="BV59" s="227"/>
      <c r="BW59" s="227"/>
      <c r="BX59" s="227"/>
      <c r="BY59" s="227"/>
      <c r="BZ59" s="227"/>
      <c r="CA59" s="227"/>
      <c r="CB59" s="228"/>
    </row>
    <row r="60" spans="1:80" ht="15.75">
      <c r="A60" s="223"/>
      <c r="B60" s="224"/>
      <c r="C60" s="224"/>
      <c r="D60" s="225"/>
      <c r="E60" s="223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5"/>
      <c r="AJ60" s="123"/>
      <c r="AK60" s="124"/>
      <c r="AL60" s="124"/>
      <c r="AM60" s="124"/>
      <c r="AN60" s="124"/>
      <c r="AO60" s="124"/>
      <c r="AP60" s="124"/>
      <c r="AQ60" s="124"/>
      <c r="AR60" s="124"/>
      <c r="AS60" s="124"/>
      <c r="AT60" s="125"/>
      <c r="AU60" s="123"/>
      <c r="AV60" s="124"/>
      <c r="AW60" s="124"/>
      <c r="AX60" s="124"/>
      <c r="AY60" s="124"/>
      <c r="AZ60" s="124"/>
      <c r="BA60" s="124"/>
      <c r="BB60" s="124"/>
      <c r="BC60" s="124"/>
      <c r="BD60" s="125"/>
      <c r="BE60" s="123"/>
      <c r="BF60" s="124"/>
      <c r="BG60" s="124"/>
      <c r="BH60" s="124"/>
      <c r="BI60" s="124"/>
      <c r="BJ60" s="124"/>
      <c r="BK60" s="124"/>
      <c r="BL60" s="124"/>
      <c r="BM60" s="124"/>
      <c r="BN60" s="124"/>
      <c r="BO60" s="125"/>
      <c r="BP60" s="226">
        <f t="shared" si="0"/>
        <v>0</v>
      </c>
      <c r="BQ60" s="227"/>
      <c r="BR60" s="227"/>
      <c r="BS60" s="227"/>
      <c r="BT60" s="227"/>
      <c r="BU60" s="227"/>
      <c r="BV60" s="227"/>
      <c r="BW60" s="227"/>
      <c r="BX60" s="227"/>
      <c r="BY60" s="227"/>
      <c r="BZ60" s="227"/>
      <c r="CA60" s="227"/>
      <c r="CB60" s="228"/>
    </row>
    <row r="61" spans="1:80" ht="15.75">
      <c r="A61" s="223"/>
      <c r="B61" s="224"/>
      <c r="C61" s="224"/>
      <c r="D61" s="225"/>
      <c r="E61" s="243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5"/>
      <c r="AJ61" s="123"/>
      <c r="AK61" s="124"/>
      <c r="AL61" s="124"/>
      <c r="AM61" s="124"/>
      <c r="AN61" s="124"/>
      <c r="AO61" s="124"/>
      <c r="AP61" s="124"/>
      <c r="AQ61" s="124"/>
      <c r="AR61" s="124"/>
      <c r="AS61" s="124"/>
      <c r="AT61" s="125"/>
      <c r="AU61" s="123"/>
      <c r="AV61" s="124"/>
      <c r="AW61" s="124"/>
      <c r="AX61" s="124"/>
      <c r="AY61" s="124"/>
      <c r="AZ61" s="124"/>
      <c r="BA61" s="124"/>
      <c r="BB61" s="124"/>
      <c r="BC61" s="124"/>
      <c r="BD61" s="125"/>
      <c r="BE61" s="123"/>
      <c r="BF61" s="124"/>
      <c r="BG61" s="124"/>
      <c r="BH61" s="124"/>
      <c r="BI61" s="124"/>
      <c r="BJ61" s="124"/>
      <c r="BK61" s="124"/>
      <c r="BL61" s="124"/>
      <c r="BM61" s="124"/>
      <c r="BN61" s="124"/>
      <c r="BO61" s="125"/>
      <c r="BP61" s="226">
        <f t="shared" si="0"/>
        <v>0</v>
      </c>
      <c r="BQ61" s="227"/>
      <c r="BR61" s="227"/>
      <c r="BS61" s="227"/>
      <c r="BT61" s="227"/>
      <c r="BU61" s="227"/>
      <c r="BV61" s="227"/>
      <c r="BW61" s="227"/>
      <c r="BX61" s="227"/>
      <c r="BY61" s="227"/>
      <c r="BZ61" s="227"/>
      <c r="CA61" s="227"/>
      <c r="CB61" s="228"/>
    </row>
    <row r="62" spans="1:80" ht="15.75">
      <c r="A62" s="223"/>
      <c r="B62" s="224"/>
      <c r="C62" s="224"/>
      <c r="D62" s="225"/>
      <c r="E62" s="246" t="s">
        <v>31</v>
      </c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247"/>
      <c r="AH62" s="247"/>
      <c r="AI62" s="248"/>
      <c r="AJ62" s="238" t="s">
        <v>32</v>
      </c>
      <c r="AK62" s="140"/>
      <c r="AL62" s="140"/>
      <c r="AM62" s="140"/>
      <c r="AN62" s="140"/>
      <c r="AO62" s="140"/>
      <c r="AP62" s="140"/>
      <c r="AQ62" s="140"/>
      <c r="AR62" s="140"/>
      <c r="AS62" s="140"/>
      <c r="AT62" s="239"/>
      <c r="AU62" s="238" t="s">
        <v>32</v>
      </c>
      <c r="AV62" s="140"/>
      <c r="AW62" s="140"/>
      <c r="AX62" s="140"/>
      <c r="AY62" s="140"/>
      <c r="AZ62" s="140"/>
      <c r="BA62" s="140"/>
      <c r="BB62" s="140"/>
      <c r="BC62" s="140"/>
      <c r="BD62" s="239"/>
      <c r="BE62" s="238" t="s">
        <v>32</v>
      </c>
      <c r="BF62" s="140"/>
      <c r="BG62" s="140"/>
      <c r="BH62" s="140"/>
      <c r="BI62" s="140"/>
      <c r="BJ62" s="140"/>
      <c r="BK62" s="140"/>
      <c r="BL62" s="140"/>
      <c r="BM62" s="140"/>
      <c r="BN62" s="140"/>
      <c r="BO62" s="239"/>
      <c r="BP62" s="249">
        <f>SUM(BP60:CB61)</f>
        <v>0</v>
      </c>
      <c r="BQ62" s="250"/>
      <c r="BR62" s="250"/>
      <c r="BS62" s="250"/>
      <c r="BT62" s="250"/>
      <c r="BU62" s="250"/>
      <c r="BV62" s="250"/>
      <c r="BW62" s="250"/>
      <c r="BX62" s="250"/>
      <c r="BY62" s="250"/>
      <c r="BZ62" s="250"/>
      <c r="CA62" s="250"/>
      <c r="CB62" s="251"/>
    </row>
    <row r="63" spans="1:80" ht="9" customHeight="1">
      <c r="A63" s="26"/>
      <c r="B63" s="26"/>
      <c r="C63" s="26"/>
      <c r="D63" s="26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</row>
    <row r="64" spans="1:80" ht="17.25" customHeight="1">
      <c r="A64" s="261" t="s">
        <v>321</v>
      </c>
      <c r="B64" s="261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  <c r="BB64" s="261"/>
      <c r="BC64" s="261"/>
      <c r="BD64" s="261"/>
      <c r="BE64" s="261"/>
      <c r="BF64" s="261"/>
      <c r="BG64" s="261"/>
      <c r="BH64" s="261"/>
      <c r="BI64" s="261"/>
      <c r="BJ64" s="261"/>
      <c r="BK64" s="261"/>
      <c r="BL64" s="261"/>
      <c r="BM64" s="261"/>
      <c r="BN64" s="261"/>
      <c r="BO64" s="261"/>
      <c r="BP64" s="261"/>
      <c r="BQ64" s="261"/>
      <c r="BR64" s="261"/>
      <c r="BS64" s="261"/>
      <c r="BT64" s="261"/>
      <c r="BU64" s="261"/>
      <c r="BV64" s="261"/>
      <c r="BW64" s="261"/>
      <c r="BX64" s="261"/>
      <c r="BY64" s="261"/>
      <c r="BZ64" s="261"/>
      <c r="CA64" s="261"/>
      <c r="CB64" s="261"/>
    </row>
    <row r="65" spans="1:80" ht="17.25" customHeight="1">
      <c r="A65" s="261" t="s">
        <v>322</v>
      </c>
      <c r="B65" s="261"/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1"/>
      <c r="AN65" s="261"/>
      <c r="AO65" s="261"/>
      <c r="AP65" s="261"/>
      <c r="AQ65" s="261"/>
      <c r="AR65" s="261"/>
      <c r="AS65" s="261"/>
      <c r="AT65" s="261"/>
      <c r="AU65" s="261"/>
      <c r="AV65" s="261"/>
      <c r="AW65" s="261"/>
      <c r="AX65" s="261"/>
      <c r="AY65" s="261"/>
      <c r="AZ65" s="261"/>
      <c r="BA65" s="261"/>
      <c r="BB65" s="261"/>
      <c r="BC65" s="261"/>
      <c r="BD65" s="261"/>
      <c r="BE65" s="261"/>
      <c r="BF65" s="261"/>
      <c r="BG65" s="261"/>
      <c r="BH65" s="261"/>
      <c r="BI65" s="261"/>
      <c r="BJ65" s="261"/>
      <c r="BK65" s="261"/>
      <c r="BL65" s="261"/>
      <c r="BM65" s="261"/>
      <c r="BN65" s="261"/>
      <c r="BO65" s="261"/>
      <c r="BP65" s="261"/>
      <c r="BQ65" s="261"/>
      <c r="BR65" s="261"/>
      <c r="BS65" s="261"/>
      <c r="BT65" s="261"/>
      <c r="BU65" s="261"/>
      <c r="BV65" s="261"/>
      <c r="BW65" s="261"/>
      <c r="BX65" s="261"/>
      <c r="BY65" s="261"/>
      <c r="BZ65" s="261"/>
      <c r="CA65" s="261"/>
      <c r="CB65" s="261"/>
    </row>
    <row r="66" spans="1:80" ht="17.25" customHeight="1">
      <c r="A66" s="261" t="s">
        <v>323</v>
      </c>
      <c r="B66" s="261"/>
      <c r="C66" s="261"/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1"/>
      <c r="AB66" s="261"/>
      <c r="AC66" s="261"/>
      <c r="AD66" s="261"/>
      <c r="AE66" s="261"/>
      <c r="AF66" s="261"/>
      <c r="AG66" s="261"/>
      <c r="AH66" s="261"/>
      <c r="AI66" s="261"/>
      <c r="AJ66" s="261"/>
      <c r="AK66" s="261"/>
      <c r="AL66" s="261"/>
      <c r="AM66" s="261"/>
      <c r="AN66" s="261"/>
      <c r="AO66" s="261"/>
      <c r="AP66" s="261"/>
      <c r="AQ66" s="261"/>
      <c r="AR66" s="261"/>
      <c r="AS66" s="261"/>
      <c r="AT66" s="261"/>
      <c r="AU66" s="261"/>
      <c r="AV66" s="261"/>
      <c r="AW66" s="261"/>
      <c r="AX66" s="261"/>
      <c r="AY66" s="261"/>
      <c r="AZ66" s="261"/>
      <c r="BA66" s="261"/>
      <c r="BB66" s="261"/>
      <c r="BC66" s="261"/>
      <c r="BD66" s="261"/>
      <c r="BE66" s="261"/>
      <c r="BF66" s="261"/>
      <c r="BG66" s="261"/>
      <c r="BH66" s="261"/>
      <c r="BI66" s="261"/>
      <c r="BJ66" s="261"/>
      <c r="BK66" s="261"/>
      <c r="BL66" s="261"/>
      <c r="BM66" s="261"/>
      <c r="BN66" s="261"/>
      <c r="BO66" s="261"/>
      <c r="BP66" s="261"/>
      <c r="BQ66" s="261"/>
      <c r="BR66" s="261"/>
      <c r="BS66" s="261"/>
      <c r="BT66" s="261"/>
      <c r="BU66" s="261"/>
      <c r="BV66" s="261"/>
      <c r="BW66" s="261"/>
      <c r="BX66" s="261"/>
      <c r="BY66" s="261"/>
      <c r="BZ66" s="261"/>
      <c r="CA66" s="261"/>
      <c r="CB66" s="261"/>
    </row>
    <row r="67" spans="1:80" ht="17.25" customHeight="1">
      <c r="A67" s="261" t="s">
        <v>325</v>
      </c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  <c r="AA67" s="261"/>
      <c r="AB67" s="261"/>
      <c r="AC67" s="261"/>
      <c r="AD67" s="261"/>
      <c r="AE67" s="261"/>
      <c r="AF67" s="261"/>
      <c r="AG67" s="261"/>
      <c r="AH67" s="261"/>
      <c r="AI67" s="261"/>
      <c r="AJ67" s="261"/>
      <c r="AK67" s="261"/>
      <c r="AL67" s="261"/>
      <c r="AM67" s="261"/>
      <c r="AN67" s="261"/>
      <c r="AO67" s="261"/>
      <c r="AP67" s="261"/>
      <c r="AQ67" s="261"/>
      <c r="AR67" s="261"/>
      <c r="AS67" s="261"/>
      <c r="AT67" s="261"/>
      <c r="AU67" s="261"/>
      <c r="AV67" s="261"/>
      <c r="AW67" s="261"/>
      <c r="AX67" s="261"/>
      <c r="AY67" s="261"/>
      <c r="AZ67" s="261"/>
      <c r="BA67" s="261"/>
      <c r="BB67" s="261"/>
      <c r="BC67" s="261"/>
      <c r="BD67" s="261"/>
      <c r="BE67" s="261"/>
      <c r="BF67" s="261"/>
      <c r="BG67" s="261"/>
      <c r="BH67" s="261"/>
      <c r="BI67" s="261"/>
      <c r="BJ67" s="261"/>
      <c r="BK67" s="261"/>
      <c r="BL67" s="261"/>
      <c r="BM67" s="261"/>
      <c r="BN67" s="261"/>
      <c r="BO67" s="261"/>
      <c r="BP67" s="261"/>
      <c r="BQ67" s="261"/>
      <c r="BR67" s="261"/>
      <c r="BS67" s="261"/>
      <c r="BT67" s="261"/>
      <c r="BU67" s="261"/>
      <c r="BV67" s="261"/>
      <c r="BW67" s="261"/>
      <c r="BX67" s="261"/>
      <c r="BY67" s="261"/>
      <c r="BZ67" s="261"/>
      <c r="CA67" s="261"/>
      <c r="CB67" s="261"/>
    </row>
    <row r="68" spans="1:80" ht="17.25" customHeight="1">
      <c r="A68" s="261"/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261"/>
      <c r="Y68" s="261"/>
      <c r="Z68" s="261"/>
      <c r="AA68" s="261"/>
      <c r="AB68" s="261"/>
      <c r="AC68" s="261"/>
      <c r="AD68" s="261"/>
      <c r="AE68" s="261"/>
      <c r="AF68" s="261"/>
      <c r="AG68" s="261"/>
      <c r="AH68" s="261"/>
      <c r="AI68" s="261"/>
      <c r="AJ68" s="261"/>
      <c r="AK68" s="261"/>
      <c r="AL68" s="261"/>
      <c r="AM68" s="261"/>
      <c r="AN68" s="261"/>
      <c r="AO68" s="261"/>
      <c r="AP68" s="261"/>
      <c r="AQ68" s="261"/>
      <c r="AR68" s="261"/>
      <c r="AS68" s="261"/>
      <c r="AT68" s="261"/>
      <c r="AU68" s="261"/>
      <c r="AV68" s="261"/>
      <c r="AW68" s="261"/>
      <c r="AX68" s="261"/>
      <c r="AY68" s="261"/>
      <c r="AZ68" s="261"/>
      <c r="BA68" s="261"/>
      <c r="BB68" s="261"/>
      <c r="BC68" s="261"/>
      <c r="BD68" s="261"/>
      <c r="BE68" s="261"/>
      <c r="BF68" s="261"/>
      <c r="BG68" s="261"/>
      <c r="BH68" s="261"/>
      <c r="BI68" s="261"/>
      <c r="BJ68" s="261"/>
      <c r="BK68" s="261"/>
      <c r="BL68" s="261"/>
      <c r="BM68" s="261"/>
      <c r="BN68" s="261"/>
      <c r="BO68" s="261"/>
      <c r="BP68" s="261"/>
      <c r="BQ68" s="261"/>
      <c r="BR68" s="261"/>
      <c r="BS68" s="261"/>
      <c r="BT68" s="261"/>
      <c r="BU68" s="261"/>
      <c r="BV68" s="261"/>
      <c r="BW68" s="261"/>
      <c r="BX68" s="261"/>
      <c r="BY68" s="261"/>
      <c r="BZ68" s="261"/>
      <c r="CA68" s="261"/>
      <c r="CB68" s="261"/>
    </row>
    <row r="69" spans="1:80" ht="17.25" customHeight="1">
      <c r="A69" s="26"/>
      <c r="B69" s="26"/>
      <c r="C69" s="26"/>
      <c r="D69" s="26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</row>
    <row r="70" spans="1:80" s="6" customFormat="1" ht="31.5" customHeight="1">
      <c r="A70" s="141" t="s">
        <v>149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</row>
    <row r="71" spans="1:80" s="6" customFormat="1" ht="7.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</row>
    <row r="72" spans="1:80" s="6" customFormat="1" ht="14.25" customHeight="1">
      <c r="A72" s="6" t="s">
        <v>3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139" t="s">
        <v>158</v>
      </c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  <c r="CA72" s="139"/>
      <c r="CB72" s="139"/>
    </row>
    <row r="73" spans="1:80" s="6" customFormat="1" ht="12.75" customHeight="1">
      <c r="A73" s="6" t="s">
        <v>4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140" t="s">
        <v>162</v>
      </c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</row>
    <row r="75" spans="1:80" ht="12.75">
      <c r="A75" s="132" t="s">
        <v>6</v>
      </c>
      <c r="B75" s="133"/>
      <c r="C75" s="133"/>
      <c r="D75" s="134"/>
      <c r="E75" s="132" t="s">
        <v>80</v>
      </c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4"/>
      <c r="AR75" s="132" t="s">
        <v>39</v>
      </c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4"/>
      <c r="BD75" s="132" t="s">
        <v>111</v>
      </c>
      <c r="BE75" s="133"/>
      <c r="BF75" s="133"/>
      <c r="BG75" s="133"/>
      <c r="BH75" s="133"/>
      <c r="BI75" s="133"/>
      <c r="BJ75" s="133"/>
      <c r="BK75" s="133"/>
      <c r="BL75" s="133"/>
      <c r="BM75" s="133"/>
      <c r="BN75" s="134"/>
      <c r="BO75" s="132" t="s">
        <v>99</v>
      </c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4"/>
    </row>
    <row r="76" spans="1:80" ht="12.75">
      <c r="A76" s="129" t="s">
        <v>7</v>
      </c>
      <c r="B76" s="130"/>
      <c r="C76" s="130"/>
      <c r="D76" s="131"/>
      <c r="E76" s="129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1"/>
      <c r="AR76" s="129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1"/>
      <c r="BD76" s="129" t="s">
        <v>112</v>
      </c>
      <c r="BE76" s="130"/>
      <c r="BF76" s="130"/>
      <c r="BG76" s="130"/>
      <c r="BH76" s="130"/>
      <c r="BI76" s="130"/>
      <c r="BJ76" s="130"/>
      <c r="BK76" s="130"/>
      <c r="BL76" s="130"/>
      <c r="BM76" s="130"/>
      <c r="BN76" s="131"/>
      <c r="BO76" s="129" t="s">
        <v>114</v>
      </c>
      <c r="BP76" s="130"/>
      <c r="BQ76" s="130"/>
      <c r="BR76" s="130"/>
      <c r="BS76" s="130"/>
      <c r="BT76" s="130"/>
      <c r="BU76" s="130"/>
      <c r="BV76" s="130"/>
      <c r="BW76" s="130"/>
      <c r="BX76" s="130"/>
      <c r="BY76" s="130"/>
      <c r="BZ76" s="130"/>
      <c r="CA76" s="130"/>
      <c r="CB76" s="131"/>
    </row>
    <row r="77" spans="1:80" ht="12.75">
      <c r="A77" s="129"/>
      <c r="B77" s="130"/>
      <c r="C77" s="130"/>
      <c r="D77" s="131"/>
      <c r="E77" s="129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1"/>
      <c r="AR77" s="129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1"/>
      <c r="BD77" s="129" t="s">
        <v>113</v>
      </c>
      <c r="BE77" s="130"/>
      <c r="BF77" s="130"/>
      <c r="BG77" s="130"/>
      <c r="BH77" s="130"/>
      <c r="BI77" s="130"/>
      <c r="BJ77" s="130"/>
      <c r="BK77" s="130"/>
      <c r="BL77" s="130"/>
      <c r="BM77" s="130"/>
      <c r="BN77" s="131"/>
      <c r="BO77" s="129" t="s">
        <v>38</v>
      </c>
      <c r="BP77" s="130"/>
      <c r="BQ77" s="130"/>
      <c r="BR77" s="130"/>
      <c r="BS77" s="130"/>
      <c r="BT77" s="130"/>
      <c r="BU77" s="130"/>
      <c r="BV77" s="130"/>
      <c r="BW77" s="130"/>
      <c r="BX77" s="130"/>
      <c r="BY77" s="130"/>
      <c r="BZ77" s="130"/>
      <c r="CA77" s="130"/>
      <c r="CB77" s="131"/>
    </row>
    <row r="78" spans="1:80" ht="12.75">
      <c r="A78" s="126">
        <v>1</v>
      </c>
      <c r="B78" s="127"/>
      <c r="C78" s="127"/>
      <c r="D78" s="128"/>
      <c r="E78" s="126">
        <v>2</v>
      </c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8"/>
      <c r="AR78" s="126">
        <v>4</v>
      </c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8"/>
      <c r="BD78" s="126">
        <v>5</v>
      </c>
      <c r="BE78" s="127"/>
      <c r="BF78" s="127"/>
      <c r="BG78" s="127"/>
      <c r="BH78" s="127"/>
      <c r="BI78" s="127"/>
      <c r="BJ78" s="127"/>
      <c r="BK78" s="127"/>
      <c r="BL78" s="127"/>
      <c r="BM78" s="127"/>
      <c r="BN78" s="128"/>
      <c r="BO78" s="126">
        <v>6</v>
      </c>
      <c r="BP78" s="127"/>
      <c r="BQ78" s="127"/>
      <c r="BR78" s="127"/>
      <c r="BS78" s="127"/>
      <c r="BT78" s="127"/>
      <c r="BU78" s="127"/>
      <c r="BV78" s="127"/>
      <c r="BW78" s="127"/>
      <c r="BX78" s="127"/>
      <c r="BY78" s="127"/>
      <c r="BZ78" s="127"/>
      <c r="CA78" s="127"/>
      <c r="CB78" s="128"/>
    </row>
    <row r="79" spans="1:80" ht="15.75">
      <c r="A79" s="223"/>
      <c r="B79" s="224"/>
      <c r="C79" s="224"/>
      <c r="D79" s="225"/>
      <c r="E79" s="223" t="s">
        <v>222</v>
      </c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  <c r="AL79" s="224"/>
      <c r="AM79" s="224"/>
      <c r="AN79" s="224"/>
      <c r="AO79" s="224"/>
      <c r="AP79" s="224"/>
      <c r="AQ79" s="225"/>
      <c r="AR79" s="226">
        <v>0</v>
      </c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8"/>
      <c r="BD79" s="226"/>
      <c r="BE79" s="227"/>
      <c r="BF79" s="227"/>
      <c r="BG79" s="227"/>
      <c r="BH79" s="227"/>
      <c r="BI79" s="227"/>
      <c r="BJ79" s="227"/>
      <c r="BK79" s="227"/>
      <c r="BL79" s="227"/>
      <c r="BM79" s="227"/>
      <c r="BN79" s="228"/>
      <c r="BO79" s="226"/>
      <c r="BP79" s="227"/>
      <c r="BQ79" s="227"/>
      <c r="BR79" s="227"/>
      <c r="BS79" s="227"/>
      <c r="BT79" s="227"/>
      <c r="BU79" s="227"/>
      <c r="BV79" s="227"/>
      <c r="BW79" s="227"/>
      <c r="BX79" s="227"/>
      <c r="BY79" s="227"/>
      <c r="BZ79" s="227"/>
      <c r="CA79" s="227"/>
      <c r="CB79" s="228"/>
    </row>
    <row r="80" spans="1:80" ht="15.75">
      <c r="A80" s="223"/>
      <c r="B80" s="224"/>
      <c r="C80" s="224"/>
      <c r="D80" s="225"/>
      <c r="E80" s="223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224"/>
      <c r="AP80" s="224"/>
      <c r="AQ80" s="225"/>
      <c r="AR80" s="249"/>
      <c r="AS80" s="250"/>
      <c r="AT80" s="250"/>
      <c r="AU80" s="250"/>
      <c r="AV80" s="250"/>
      <c r="AW80" s="250"/>
      <c r="AX80" s="250"/>
      <c r="AY80" s="250"/>
      <c r="AZ80" s="250"/>
      <c r="BA80" s="250"/>
      <c r="BB80" s="250"/>
      <c r="BC80" s="251"/>
      <c r="BD80" s="249"/>
      <c r="BE80" s="250"/>
      <c r="BF80" s="250"/>
      <c r="BG80" s="250"/>
      <c r="BH80" s="250"/>
      <c r="BI80" s="250"/>
      <c r="BJ80" s="250"/>
      <c r="BK80" s="250"/>
      <c r="BL80" s="250"/>
      <c r="BM80" s="250"/>
      <c r="BN80" s="251"/>
      <c r="BO80" s="249"/>
      <c r="BP80" s="250"/>
      <c r="BQ80" s="250"/>
      <c r="BR80" s="250"/>
      <c r="BS80" s="250"/>
      <c r="BT80" s="250"/>
      <c r="BU80" s="250"/>
      <c r="BV80" s="250"/>
      <c r="BW80" s="250"/>
      <c r="BX80" s="250"/>
      <c r="BY80" s="250"/>
      <c r="BZ80" s="250"/>
      <c r="CA80" s="250"/>
      <c r="CB80" s="251"/>
    </row>
    <row r="81" spans="1:80" ht="15.75">
      <c r="A81" s="223"/>
      <c r="B81" s="224"/>
      <c r="C81" s="224"/>
      <c r="D81" s="225"/>
      <c r="E81" s="246" t="s">
        <v>31</v>
      </c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  <c r="W81" s="247"/>
      <c r="X81" s="247"/>
      <c r="Y81" s="247"/>
      <c r="Z81" s="247"/>
      <c r="AA81" s="247"/>
      <c r="AB81" s="247"/>
      <c r="AC81" s="247"/>
      <c r="AD81" s="247"/>
      <c r="AE81" s="247"/>
      <c r="AF81" s="247"/>
      <c r="AG81" s="247"/>
      <c r="AH81" s="247"/>
      <c r="AI81" s="247"/>
      <c r="AJ81" s="247"/>
      <c r="AK81" s="247"/>
      <c r="AL81" s="247"/>
      <c r="AM81" s="247"/>
      <c r="AN81" s="247"/>
      <c r="AO81" s="247"/>
      <c r="AP81" s="247"/>
      <c r="AQ81" s="248"/>
      <c r="AR81" s="238" t="s">
        <v>32</v>
      </c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239"/>
      <c r="BD81" s="238" t="s">
        <v>32</v>
      </c>
      <c r="BE81" s="140"/>
      <c r="BF81" s="140"/>
      <c r="BG81" s="140"/>
      <c r="BH81" s="140"/>
      <c r="BI81" s="140"/>
      <c r="BJ81" s="140"/>
      <c r="BK81" s="140"/>
      <c r="BL81" s="140"/>
      <c r="BM81" s="140"/>
      <c r="BN81" s="239"/>
      <c r="BO81" s="262">
        <f>SUM(BO79:CA80)</f>
        <v>0</v>
      </c>
      <c r="BP81" s="259"/>
      <c r="BQ81" s="259"/>
      <c r="BR81" s="259"/>
      <c r="BS81" s="259"/>
      <c r="BT81" s="259"/>
      <c r="BU81" s="259"/>
      <c r="BV81" s="259"/>
      <c r="BW81" s="259"/>
      <c r="BX81" s="259"/>
      <c r="BY81" s="259"/>
      <c r="BZ81" s="259"/>
      <c r="CA81" s="259"/>
      <c r="CB81" s="260"/>
    </row>
    <row r="82" s="1" customFormat="1" ht="15.75"/>
  </sheetData>
  <sheetProtection/>
  <mergeCells count="256">
    <mergeCell ref="AU59:BD59"/>
    <mergeCell ref="AJ57:AT57"/>
    <mergeCell ref="A65:CB65"/>
    <mergeCell ref="A66:CB66"/>
    <mergeCell ref="A67:CB67"/>
    <mergeCell ref="A68:CB68"/>
    <mergeCell ref="BE59:BO59"/>
    <mergeCell ref="BP59:CB59"/>
    <mergeCell ref="A59:D59"/>
    <mergeCell ref="E59:AI59"/>
    <mergeCell ref="AJ59:AT59"/>
    <mergeCell ref="AU56:BD56"/>
    <mergeCell ref="BP57:CB57"/>
    <mergeCell ref="A58:D58"/>
    <mergeCell ref="E58:AI58"/>
    <mergeCell ref="AJ58:AT58"/>
    <mergeCell ref="AU58:BD58"/>
    <mergeCell ref="BE58:BO58"/>
    <mergeCell ref="BP58:CB58"/>
    <mergeCell ref="A57:D57"/>
    <mergeCell ref="E57:AI57"/>
    <mergeCell ref="A32:CB32"/>
    <mergeCell ref="A42:D42"/>
    <mergeCell ref="E42:AM42"/>
    <mergeCell ref="AN42:AV42"/>
    <mergeCell ref="AW42:BI42"/>
    <mergeCell ref="A44:D44"/>
    <mergeCell ref="E44:AM44"/>
    <mergeCell ref="AN44:AV44"/>
    <mergeCell ref="AW44:BI44"/>
    <mergeCell ref="A43:D43"/>
    <mergeCell ref="E43:AM43"/>
    <mergeCell ref="AN43:AV43"/>
    <mergeCell ref="AW43:BI43"/>
    <mergeCell ref="BJ43:CB43"/>
    <mergeCell ref="BJ44:CB44"/>
    <mergeCell ref="A41:D41"/>
    <mergeCell ref="E41:AM41"/>
    <mergeCell ref="AN41:AV41"/>
    <mergeCell ref="AW41:BI41"/>
    <mergeCell ref="BJ41:CB41"/>
    <mergeCell ref="A40:D40"/>
    <mergeCell ref="E40:AM40"/>
    <mergeCell ref="AN40:AV40"/>
    <mergeCell ref="AW40:BI40"/>
    <mergeCell ref="A39:D39"/>
    <mergeCell ref="E39:AM39"/>
    <mergeCell ref="AN39:AV39"/>
    <mergeCell ref="AW39:BI39"/>
    <mergeCell ref="BJ39:CB39"/>
    <mergeCell ref="A38:D38"/>
    <mergeCell ref="E38:AM38"/>
    <mergeCell ref="AN38:AV38"/>
    <mergeCell ref="AW38:BI38"/>
    <mergeCell ref="A37:D37"/>
    <mergeCell ref="E37:AM37"/>
    <mergeCell ref="AN37:AV37"/>
    <mergeCell ref="AW37:BI37"/>
    <mergeCell ref="BJ37:CB37"/>
    <mergeCell ref="BJ38:CB38"/>
    <mergeCell ref="E78:AQ78"/>
    <mergeCell ref="AR78:BC78"/>
    <mergeCell ref="BD78:BN78"/>
    <mergeCell ref="BO78:CB78"/>
    <mergeCell ref="S34:CB34"/>
    <mergeCell ref="AH35:CB35"/>
    <mergeCell ref="BJ40:CB40"/>
    <mergeCell ref="BJ42:CB42"/>
    <mergeCell ref="AU57:BD57"/>
    <mergeCell ref="E56:AI56"/>
    <mergeCell ref="E77:AQ77"/>
    <mergeCell ref="AR77:BC77"/>
    <mergeCell ref="BD77:BN77"/>
    <mergeCell ref="BO77:CB77"/>
    <mergeCell ref="A80:D80"/>
    <mergeCell ref="E80:AQ80"/>
    <mergeCell ref="AR80:BC80"/>
    <mergeCell ref="BD80:BN80"/>
    <mergeCell ref="BO80:CB80"/>
    <mergeCell ref="A78:D78"/>
    <mergeCell ref="AR75:BC75"/>
    <mergeCell ref="BD75:BN75"/>
    <mergeCell ref="BO75:CB75"/>
    <mergeCell ref="A76:D76"/>
    <mergeCell ref="A81:D81"/>
    <mergeCell ref="E81:AQ81"/>
    <mergeCell ref="AR81:BC81"/>
    <mergeCell ref="BD81:BN81"/>
    <mergeCell ref="BO81:CB81"/>
    <mergeCell ref="A77:D77"/>
    <mergeCell ref="AU62:BD62"/>
    <mergeCell ref="BE62:BO62"/>
    <mergeCell ref="BP62:CB62"/>
    <mergeCell ref="A70:CB70"/>
    <mergeCell ref="A79:D79"/>
    <mergeCell ref="E79:AQ79"/>
    <mergeCell ref="AR79:BC79"/>
    <mergeCell ref="BD79:BN79"/>
    <mergeCell ref="BO79:CB79"/>
    <mergeCell ref="E75:AQ75"/>
    <mergeCell ref="AJ61:AT61"/>
    <mergeCell ref="AU61:BD61"/>
    <mergeCell ref="BE61:BO61"/>
    <mergeCell ref="BP61:CB61"/>
    <mergeCell ref="E76:AQ76"/>
    <mergeCell ref="AR76:BC76"/>
    <mergeCell ref="BD76:BN76"/>
    <mergeCell ref="BO76:CB76"/>
    <mergeCell ref="E62:AI62"/>
    <mergeCell ref="AJ62:AT62"/>
    <mergeCell ref="BP55:CB55"/>
    <mergeCell ref="E60:AI60"/>
    <mergeCell ref="AJ60:AT60"/>
    <mergeCell ref="AU60:BD60"/>
    <mergeCell ref="BE60:BO60"/>
    <mergeCell ref="BP60:CB60"/>
    <mergeCell ref="BE56:BO56"/>
    <mergeCell ref="BP56:CB56"/>
    <mergeCell ref="BE57:BO57"/>
    <mergeCell ref="AJ56:AT56"/>
    <mergeCell ref="AU53:BD53"/>
    <mergeCell ref="A55:D55"/>
    <mergeCell ref="E55:AI55"/>
    <mergeCell ref="AJ55:AT55"/>
    <mergeCell ref="AU55:BD55"/>
    <mergeCell ref="BE55:BO55"/>
    <mergeCell ref="BE53:BO53"/>
    <mergeCell ref="BP52:CB52"/>
    <mergeCell ref="BE54:BO54"/>
    <mergeCell ref="BP54:CB54"/>
    <mergeCell ref="A53:D53"/>
    <mergeCell ref="E53:AI53"/>
    <mergeCell ref="A54:D54"/>
    <mergeCell ref="E54:AI54"/>
    <mergeCell ref="AJ54:AT54"/>
    <mergeCell ref="AU54:BD54"/>
    <mergeCell ref="AJ53:AT53"/>
    <mergeCell ref="BP53:CB53"/>
    <mergeCell ref="A51:D51"/>
    <mergeCell ref="E51:AI51"/>
    <mergeCell ref="AJ51:AT51"/>
    <mergeCell ref="AU51:BD51"/>
    <mergeCell ref="BE51:BO51"/>
    <mergeCell ref="BP51:CB51"/>
    <mergeCell ref="AU52:BD52"/>
    <mergeCell ref="BE52:BO52"/>
    <mergeCell ref="AJ52:AT52"/>
    <mergeCell ref="A3:CB3"/>
    <mergeCell ref="A16:CB16"/>
    <mergeCell ref="A21:D21"/>
    <mergeCell ref="E11:AI11"/>
    <mergeCell ref="AJ11:AT11"/>
    <mergeCell ref="AU11:BD11"/>
    <mergeCell ref="E21:AM21"/>
    <mergeCell ref="AW21:BI21"/>
    <mergeCell ref="AN21:AV21"/>
    <mergeCell ref="BJ21:CB21"/>
    <mergeCell ref="BE11:BO11"/>
    <mergeCell ref="BP11:CB11"/>
    <mergeCell ref="E12:AI12"/>
    <mergeCell ref="AJ12:AT12"/>
    <mergeCell ref="AU12:BD12"/>
    <mergeCell ref="BE12:BO12"/>
    <mergeCell ref="BP12:CB12"/>
    <mergeCell ref="BP9:CB9"/>
    <mergeCell ref="E10:AI10"/>
    <mergeCell ref="AJ10:AT10"/>
    <mergeCell ref="AU10:BD10"/>
    <mergeCell ref="BE10:BO10"/>
    <mergeCell ref="BP10:CB10"/>
    <mergeCell ref="E9:AI9"/>
    <mergeCell ref="AJ9:AT9"/>
    <mergeCell ref="AU9:BD9"/>
    <mergeCell ref="BE9:BO9"/>
    <mergeCell ref="E8:AI8"/>
    <mergeCell ref="AJ8:AT8"/>
    <mergeCell ref="AU8:BD8"/>
    <mergeCell ref="BE8:BO8"/>
    <mergeCell ref="BP8:CB8"/>
    <mergeCell ref="E7:AI7"/>
    <mergeCell ref="AJ7:AT7"/>
    <mergeCell ref="AU7:BD7"/>
    <mergeCell ref="BE7:BO7"/>
    <mergeCell ref="AU5:BD5"/>
    <mergeCell ref="BP5:CB5"/>
    <mergeCell ref="E6:AI6"/>
    <mergeCell ref="AJ6:AT6"/>
    <mergeCell ref="AU6:BD6"/>
    <mergeCell ref="BE6:BO6"/>
    <mergeCell ref="A75:D75"/>
    <mergeCell ref="A61:D61"/>
    <mergeCell ref="A62:D62"/>
    <mergeCell ref="A60:D60"/>
    <mergeCell ref="A52:D52"/>
    <mergeCell ref="E52:AI52"/>
    <mergeCell ref="E61:AI61"/>
    <mergeCell ref="A56:D56"/>
    <mergeCell ref="AH73:CB73"/>
    <mergeCell ref="A64:CB64"/>
    <mergeCell ref="AN28:AV28"/>
    <mergeCell ref="A1:CB1"/>
    <mergeCell ref="S18:CB18"/>
    <mergeCell ref="AH19:CB19"/>
    <mergeCell ref="BP6:CB6"/>
    <mergeCell ref="BE5:BO5"/>
    <mergeCell ref="AJ5:AT5"/>
    <mergeCell ref="BP7:CB7"/>
    <mergeCell ref="A10:D10"/>
    <mergeCell ref="A7:D7"/>
    <mergeCell ref="AN26:AV26"/>
    <mergeCell ref="A46:CB46"/>
    <mergeCell ref="A27:D27"/>
    <mergeCell ref="E27:AM27"/>
    <mergeCell ref="AW27:BI27"/>
    <mergeCell ref="AN27:AV27"/>
    <mergeCell ref="BJ27:CB27"/>
    <mergeCell ref="A28:D28"/>
    <mergeCell ref="E28:AM28"/>
    <mergeCell ref="AW28:BI28"/>
    <mergeCell ref="BJ28:CB28"/>
    <mergeCell ref="BJ25:CB25"/>
    <mergeCell ref="BJ24:CB24"/>
    <mergeCell ref="A25:D25"/>
    <mergeCell ref="E25:AM25"/>
    <mergeCell ref="AW25:BI25"/>
    <mergeCell ref="AN25:AV25"/>
    <mergeCell ref="A26:D26"/>
    <mergeCell ref="E26:AM26"/>
    <mergeCell ref="AW26:BI26"/>
    <mergeCell ref="AW23:BI23"/>
    <mergeCell ref="AN23:AV23"/>
    <mergeCell ref="BJ23:CB23"/>
    <mergeCell ref="AW22:BI22"/>
    <mergeCell ref="AN22:AV22"/>
    <mergeCell ref="AW24:BI24"/>
    <mergeCell ref="AN24:AV24"/>
    <mergeCell ref="A6:D6"/>
    <mergeCell ref="A5:D5"/>
    <mergeCell ref="E5:AI5"/>
    <mergeCell ref="A22:D22"/>
    <mergeCell ref="E22:AM22"/>
    <mergeCell ref="E24:AM24"/>
    <mergeCell ref="A11:D11"/>
    <mergeCell ref="A12:D12"/>
    <mergeCell ref="A9:D9"/>
    <mergeCell ref="A8:D8"/>
    <mergeCell ref="A30:CB30"/>
    <mergeCell ref="A14:CB14"/>
    <mergeCell ref="S48:CB48"/>
    <mergeCell ref="AH49:CB49"/>
    <mergeCell ref="S72:CB72"/>
    <mergeCell ref="BJ26:CB26"/>
    <mergeCell ref="A23:D23"/>
    <mergeCell ref="E23:AM23"/>
    <mergeCell ref="A24:D24"/>
    <mergeCell ref="BJ22:CB22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3"/>
  <headerFooter alignWithMargins="0">
    <oddHeader>&amp;L&amp;"Arial,обычный"&amp;6Подготовлено с использованием системы ГАРАНТ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B426"/>
  <sheetViews>
    <sheetView tabSelected="1" view="pageBreakPreview" zoomScaleSheetLayoutView="100" zoomScalePageLayoutView="0" workbookViewId="0" topLeftCell="A71">
      <selection activeCell="DB77" sqref="DB77"/>
    </sheetView>
  </sheetViews>
  <sheetFormatPr defaultColWidth="1.12109375" defaultRowHeight="12.75"/>
  <cols>
    <col min="1" max="16" width="1.12109375" style="10" customWidth="1"/>
    <col min="17" max="17" width="2.375" style="10" customWidth="1"/>
    <col min="18" max="39" width="1.12109375" style="10" customWidth="1"/>
    <col min="40" max="40" width="1.12109375" style="10" hidden="1" customWidth="1"/>
    <col min="41" max="54" width="1.12109375" style="10" customWidth="1"/>
    <col min="55" max="55" width="2.375" style="10" customWidth="1"/>
    <col min="56" max="80" width="1.12109375" style="10" customWidth="1"/>
    <col min="81" max="81" width="1.875" style="10" bestFit="1" customWidth="1"/>
    <col min="82" max="16384" width="1.12109375" style="10" customWidth="1"/>
  </cols>
  <sheetData>
    <row r="1" spans="1:80" s="6" customFormat="1" ht="20.25" customHeight="1">
      <c r="A1" s="141" t="s">
        <v>152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</row>
    <row r="2" spans="1:80" s="9" customFormat="1" ht="9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1:80" s="9" customFormat="1" ht="36" customHeight="1">
      <c r="A3" s="141" t="s">
        <v>151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</row>
    <row r="4" spans="1:80" s="9" customFormat="1" ht="7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</row>
    <row r="5" spans="1:80" s="9" customFormat="1" ht="13.5" customHeight="1">
      <c r="A5" s="6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139" t="s">
        <v>158</v>
      </c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</row>
    <row r="6" spans="1:80" s="9" customFormat="1" ht="15" customHeight="1">
      <c r="A6" s="6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40" t="s">
        <v>162</v>
      </c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</row>
    <row r="7" spans="1:80" s="9" customFormat="1" ht="9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</row>
    <row r="8" spans="1:80" ht="12.75">
      <c r="A8" s="132" t="s">
        <v>6</v>
      </c>
      <c r="B8" s="133"/>
      <c r="C8" s="133"/>
      <c r="D8" s="134"/>
      <c r="E8" s="132" t="s">
        <v>34</v>
      </c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4"/>
      <c r="AN8" s="132" t="s">
        <v>115</v>
      </c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4"/>
      <c r="BD8" s="132" t="s">
        <v>39</v>
      </c>
      <c r="BE8" s="133"/>
      <c r="BF8" s="133"/>
      <c r="BG8" s="133"/>
      <c r="BH8" s="133"/>
      <c r="BI8" s="133"/>
      <c r="BJ8" s="133"/>
      <c r="BK8" s="133"/>
      <c r="BL8" s="133"/>
      <c r="BM8" s="134"/>
      <c r="BN8" s="132" t="s">
        <v>99</v>
      </c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4"/>
    </row>
    <row r="9" spans="1:80" ht="12.75">
      <c r="A9" s="129" t="s">
        <v>7</v>
      </c>
      <c r="B9" s="130"/>
      <c r="C9" s="130"/>
      <c r="D9" s="131"/>
      <c r="E9" s="129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1"/>
      <c r="AN9" s="129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1"/>
      <c r="BD9" s="129" t="s">
        <v>116</v>
      </c>
      <c r="BE9" s="130"/>
      <c r="BF9" s="130"/>
      <c r="BG9" s="130"/>
      <c r="BH9" s="130"/>
      <c r="BI9" s="130"/>
      <c r="BJ9" s="130"/>
      <c r="BK9" s="130"/>
      <c r="BL9" s="130"/>
      <c r="BM9" s="131"/>
      <c r="BN9" s="129" t="s">
        <v>131</v>
      </c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1"/>
    </row>
    <row r="10" spans="1:80" ht="12.75">
      <c r="A10" s="129"/>
      <c r="B10" s="130"/>
      <c r="C10" s="130"/>
      <c r="D10" s="131"/>
      <c r="E10" s="129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1"/>
      <c r="AN10" s="129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1"/>
      <c r="BD10" s="129" t="s">
        <v>117</v>
      </c>
      <c r="BE10" s="130"/>
      <c r="BF10" s="130"/>
      <c r="BG10" s="130"/>
      <c r="BH10" s="130"/>
      <c r="BI10" s="130"/>
      <c r="BJ10" s="130"/>
      <c r="BK10" s="130"/>
      <c r="BL10" s="130"/>
      <c r="BM10" s="131"/>
      <c r="BN10" s="129" t="s">
        <v>38</v>
      </c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1"/>
    </row>
    <row r="11" spans="1:80" ht="12.75">
      <c r="A11" s="126">
        <v>1</v>
      </c>
      <c r="B11" s="127"/>
      <c r="C11" s="127"/>
      <c r="D11" s="128"/>
      <c r="E11" s="126">
        <v>2</v>
      </c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8"/>
      <c r="AN11" s="126">
        <v>3</v>
      </c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8"/>
      <c r="BD11" s="126">
        <v>4</v>
      </c>
      <c r="BE11" s="127"/>
      <c r="BF11" s="127"/>
      <c r="BG11" s="127"/>
      <c r="BH11" s="127"/>
      <c r="BI11" s="127"/>
      <c r="BJ11" s="127"/>
      <c r="BK11" s="127"/>
      <c r="BL11" s="127"/>
      <c r="BM11" s="128"/>
      <c r="BN11" s="126">
        <v>5</v>
      </c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8"/>
    </row>
    <row r="12" spans="1:80" ht="15.75">
      <c r="A12" s="294"/>
      <c r="B12" s="295"/>
      <c r="C12" s="295"/>
      <c r="D12" s="296"/>
      <c r="E12" s="223" t="s">
        <v>255</v>
      </c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5"/>
      <c r="AN12" s="123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5"/>
      <c r="BD12" s="104"/>
      <c r="BE12" s="105"/>
      <c r="BF12" s="105"/>
      <c r="BG12" s="105"/>
      <c r="BH12" s="105"/>
      <c r="BI12" s="105"/>
      <c r="BJ12" s="105"/>
      <c r="BK12" s="105"/>
      <c r="BL12" s="105"/>
      <c r="BM12" s="106"/>
      <c r="BN12" s="310"/>
      <c r="BO12" s="311"/>
      <c r="BP12" s="311"/>
      <c r="BQ12" s="311"/>
      <c r="BR12" s="311"/>
      <c r="BS12" s="311"/>
      <c r="BT12" s="311"/>
      <c r="BU12" s="311"/>
      <c r="BV12" s="311"/>
      <c r="BW12" s="311"/>
      <c r="BX12" s="311"/>
      <c r="BY12" s="311"/>
      <c r="BZ12" s="311"/>
      <c r="CA12" s="311"/>
      <c r="CB12" s="312"/>
    </row>
    <row r="13" spans="1:80" ht="15.75">
      <c r="A13" s="294"/>
      <c r="B13" s="295"/>
      <c r="C13" s="295"/>
      <c r="D13" s="296"/>
      <c r="E13" s="223" t="s">
        <v>256</v>
      </c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5"/>
      <c r="AN13" s="123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5"/>
      <c r="BD13" s="104"/>
      <c r="BE13" s="105"/>
      <c r="BF13" s="105"/>
      <c r="BG13" s="105"/>
      <c r="BH13" s="105"/>
      <c r="BI13" s="105"/>
      <c r="BJ13" s="105"/>
      <c r="BK13" s="105"/>
      <c r="BL13" s="105"/>
      <c r="BM13" s="106"/>
      <c r="BN13" s="310"/>
      <c r="BO13" s="311"/>
      <c r="BP13" s="311"/>
      <c r="BQ13" s="311"/>
      <c r="BR13" s="311"/>
      <c r="BS13" s="311"/>
      <c r="BT13" s="311"/>
      <c r="BU13" s="311"/>
      <c r="BV13" s="311"/>
      <c r="BW13" s="311"/>
      <c r="BX13" s="311"/>
      <c r="BY13" s="311"/>
      <c r="BZ13" s="311"/>
      <c r="CA13" s="311"/>
      <c r="CB13" s="312"/>
    </row>
    <row r="14" spans="1:80" ht="15.75">
      <c r="A14" s="294"/>
      <c r="B14" s="295"/>
      <c r="C14" s="295"/>
      <c r="D14" s="296"/>
      <c r="E14" s="223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5"/>
      <c r="AN14" s="123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5"/>
      <c r="BD14" s="104"/>
      <c r="BE14" s="105"/>
      <c r="BF14" s="105"/>
      <c r="BG14" s="105"/>
      <c r="BH14" s="105"/>
      <c r="BI14" s="105"/>
      <c r="BJ14" s="105"/>
      <c r="BK14" s="105"/>
      <c r="BL14" s="105"/>
      <c r="BM14" s="106"/>
      <c r="BN14" s="310"/>
      <c r="BO14" s="311"/>
      <c r="BP14" s="311"/>
      <c r="BQ14" s="311"/>
      <c r="BR14" s="311"/>
      <c r="BS14" s="311"/>
      <c r="BT14" s="311"/>
      <c r="BU14" s="311"/>
      <c r="BV14" s="311"/>
      <c r="BW14" s="311"/>
      <c r="BX14" s="311"/>
      <c r="BY14" s="311"/>
      <c r="BZ14" s="311"/>
      <c r="CA14" s="311"/>
      <c r="CB14" s="312"/>
    </row>
    <row r="15" spans="1:80" ht="15.75">
      <c r="A15" s="294"/>
      <c r="B15" s="295"/>
      <c r="C15" s="295"/>
      <c r="D15" s="296"/>
      <c r="E15" s="223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5"/>
      <c r="AN15" s="123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5"/>
      <c r="BD15" s="104"/>
      <c r="BE15" s="105"/>
      <c r="BF15" s="105"/>
      <c r="BG15" s="105"/>
      <c r="BH15" s="105"/>
      <c r="BI15" s="105"/>
      <c r="BJ15" s="105"/>
      <c r="BK15" s="105"/>
      <c r="BL15" s="105"/>
      <c r="BM15" s="106"/>
      <c r="BN15" s="310"/>
      <c r="BO15" s="311"/>
      <c r="BP15" s="311"/>
      <c r="BQ15" s="311"/>
      <c r="BR15" s="311"/>
      <c r="BS15" s="311"/>
      <c r="BT15" s="311"/>
      <c r="BU15" s="311"/>
      <c r="BV15" s="311"/>
      <c r="BW15" s="311"/>
      <c r="BX15" s="311"/>
      <c r="BY15" s="311"/>
      <c r="BZ15" s="311"/>
      <c r="CA15" s="311"/>
      <c r="CB15" s="312"/>
    </row>
    <row r="16" spans="1:80" ht="15.75">
      <c r="A16" s="294"/>
      <c r="B16" s="295"/>
      <c r="C16" s="295"/>
      <c r="D16" s="296"/>
      <c r="E16" s="246" t="s">
        <v>31</v>
      </c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8"/>
      <c r="AN16" s="238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239"/>
      <c r="BD16" s="258">
        <f>SUM(BD14:BL15)</f>
        <v>0</v>
      </c>
      <c r="BE16" s="259"/>
      <c r="BF16" s="259"/>
      <c r="BG16" s="259"/>
      <c r="BH16" s="259"/>
      <c r="BI16" s="259"/>
      <c r="BJ16" s="259"/>
      <c r="BK16" s="259"/>
      <c r="BL16" s="259"/>
      <c r="BM16" s="260"/>
      <c r="BN16" s="249">
        <f>SUM(BN14:CB15)</f>
        <v>0</v>
      </c>
      <c r="BO16" s="250"/>
      <c r="BP16" s="250"/>
      <c r="BQ16" s="250"/>
      <c r="BR16" s="250"/>
      <c r="BS16" s="250"/>
      <c r="BT16" s="250"/>
      <c r="BU16" s="250"/>
      <c r="BV16" s="250"/>
      <c r="BW16" s="250"/>
      <c r="BX16" s="250"/>
      <c r="BY16" s="250"/>
      <c r="BZ16" s="250"/>
      <c r="CA16" s="250"/>
      <c r="CB16" s="251"/>
    </row>
    <row r="17" spans="1:80" ht="15.75">
      <c r="A17" s="22"/>
      <c r="B17" s="22"/>
      <c r="C17" s="22"/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</row>
    <row r="18" spans="1:80" ht="15.75">
      <c r="A18" s="261" t="s">
        <v>257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1"/>
      <c r="BA18" s="261"/>
      <c r="BB18" s="261"/>
      <c r="BC18" s="261"/>
      <c r="BD18" s="261"/>
      <c r="BE18" s="261"/>
      <c r="BF18" s="261"/>
      <c r="BG18" s="261"/>
      <c r="BH18" s="261"/>
      <c r="BI18" s="261"/>
      <c r="BJ18" s="261"/>
      <c r="BK18" s="261"/>
      <c r="BL18" s="261"/>
      <c r="BM18" s="261"/>
      <c r="BN18" s="261"/>
      <c r="BO18" s="261"/>
      <c r="BP18" s="261"/>
      <c r="BQ18" s="261"/>
      <c r="BR18" s="261"/>
      <c r="BS18" s="261"/>
      <c r="BT18" s="261"/>
      <c r="BU18" s="261"/>
      <c r="BV18" s="261"/>
      <c r="BW18" s="261"/>
      <c r="BX18" s="261"/>
      <c r="BY18" s="261"/>
      <c r="BZ18" s="261"/>
      <c r="CA18" s="261"/>
      <c r="CB18" s="261"/>
    </row>
    <row r="19" spans="1:80" ht="15.75">
      <c r="A19" s="261" t="s">
        <v>258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261"/>
      <c r="BK19" s="261"/>
      <c r="BL19" s="261"/>
      <c r="BM19" s="261"/>
      <c r="BN19" s="261"/>
      <c r="BO19" s="261"/>
      <c r="BP19" s="261"/>
      <c r="BQ19" s="261"/>
      <c r="BR19" s="261"/>
      <c r="BS19" s="261"/>
      <c r="BT19" s="261"/>
      <c r="BU19" s="261"/>
      <c r="BV19" s="261"/>
      <c r="BW19" s="261"/>
      <c r="BX19" s="261"/>
      <c r="BY19" s="261"/>
      <c r="BZ19" s="261"/>
      <c r="CA19" s="261"/>
      <c r="CB19" s="261"/>
    </row>
    <row r="20" spans="1:80" ht="15.75">
      <c r="A20" s="261"/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261"/>
      <c r="BR20" s="261"/>
      <c r="BS20" s="261"/>
      <c r="BT20" s="261"/>
      <c r="BU20" s="261"/>
      <c r="BV20" s="261"/>
      <c r="BW20" s="261"/>
      <c r="BX20" s="261"/>
      <c r="BY20" s="261"/>
      <c r="BZ20" s="261"/>
      <c r="CA20" s="261"/>
      <c r="CB20" s="261"/>
    </row>
    <row r="21" spans="1:80" ht="15.75">
      <c r="A21" s="261"/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61"/>
      <c r="BU21" s="261"/>
      <c r="BV21" s="261"/>
      <c r="BW21" s="261"/>
      <c r="BX21" s="261"/>
      <c r="BY21" s="261"/>
      <c r="BZ21" s="261"/>
      <c r="CA21" s="261"/>
      <c r="CB21" s="261"/>
    </row>
    <row r="22" s="1" customFormat="1" ht="15.75"/>
    <row r="23" spans="1:80" s="9" customFormat="1" ht="31.5" customHeight="1">
      <c r="A23" s="141" t="s">
        <v>153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</row>
    <row r="24" spans="1:80" s="9" customFormat="1" ht="14.2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</row>
    <row r="25" spans="1:80" s="9" customFormat="1" ht="17.25" customHeight="1">
      <c r="A25" s="6" t="s">
        <v>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39" t="s">
        <v>158</v>
      </c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</row>
    <row r="26" spans="1:80" s="9" customFormat="1" ht="18" customHeight="1">
      <c r="A26" s="6" t="s">
        <v>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140" t="s">
        <v>162</v>
      </c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</row>
    <row r="27" spans="1:80" s="9" customFormat="1" ht="9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</row>
    <row r="28" spans="1:80" ht="12.75">
      <c r="A28" s="132" t="s">
        <v>6</v>
      </c>
      <c r="B28" s="133"/>
      <c r="C28" s="133"/>
      <c r="D28" s="134"/>
      <c r="E28" s="132" t="s">
        <v>34</v>
      </c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4"/>
      <c r="AN28" s="132" t="s">
        <v>115</v>
      </c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4"/>
      <c r="BD28" s="132" t="s">
        <v>39</v>
      </c>
      <c r="BE28" s="133"/>
      <c r="BF28" s="133"/>
      <c r="BG28" s="133"/>
      <c r="BH28" s="133"/>
      <c r="BI28" s="133"/>
      <c r="BJ28" s="133"/>
      <c r="BK28" s="133"/>
      <c r="BL28" s="133"/>
      <c r="BM28" s="134"/>
      <c r="BN28" s="132" t="s">
        <v>99</v>
      </c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4"/>
    </row>
    <row r="29" spans="1:80" ht="12.75">
      <c r="A29" s="129" t="s">
        <v>7</v>
      </c>
      <c r="B29" s="130"/>
      <c r="C29" s="130"/>
      <c r="D29" s="131"/>
      <c r="E29" s="129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1"/>
      <c r="AN29" s="129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1"/>
      <c r="BD29" s="129" t="s">
        <v>116</v>
      </c>
      <c r="BE29" s="130"/>
      <c r="BF29" s="130"/>
      <c r="BG29" s="130"/>
      <c r="BH29" s="130"/>
      <c r="BI29" s="130"/>
      <c r="BJ29" s="130"/>
      <c r="BK29" s="130"/>
      <c r="BL29" s="130"/>
      <c r="BM29" s="131"/>
      <c r="BN29" s="129" t="s">
        <v>131</v>
      </c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1"/>
    </row>
    <row r="30" spans="1:80" ht="12.75">
      <c r="A30" s="129"/>
      <c r="B30" s="130"/>
      <c r="C30" s="130"/>
      <c r="D30" s="131"/>
      <c r="E30" s="129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1"/>
      <c r="AN30" s="129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1"/>
      <c r="BD30" s="129" t="s">
        <v>117</v>
      </c>
      <c r="BE30" s="130"/>
      <c r="BF30" s="130"/>
      <c r="BG30" s="130"/>
      <c r="BH30" s="130"/>
      <c r="BI30" s="130"/>
      <c r="BJ30" s="130"/>
      <c r="BK30" s="130"/>
      <c r="BL30" s="130"/>
      <c r="BM30" s="131"/>
      <c r="BN30" s="129" t="s">
        <v>38</v>
      </c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1"/>
    </row>
    <row r="31" spans="1:80" ht="12.75">
      <c r="A31" s="126">
        <v>1</v>
      </c>
      <c r="B31" s="127"/>
      <c r="C31" s="127"/>
      <c r="D31" s="128"/>
      <c r="E31" s="126">
        <v>2</v>
      </c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8"/>
      <c r="AN31" s="126">
        <v>3</v>
      </c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8"/>
      <c r="BD31" s="126">
        <v>4</v>
      </c>
      <c r="BE31" s="127"/>
      <c r="BF31" s="127"/>
      <c r="BG31" s="127"/>
      <c r="BH31" s="127"/>
      <c r="BI31" s="127"/>
      <c r="BJ31" s="127"/>
      <c r="BK31" s="127"/>
      <c r="BL31" s="127"/>
      <c r="BM31" s="128"/>
      <c r="BN31" s="126">
        <v>5</v>
      </c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8"/>
    </row>
    <row r="32" spans="1:80" ht="15.75">
      <c r="A32" s="294"/>
      <c r="B32" s="295"/>
      <c r="C32" s="295"/>
      <c r="D32" s="296"/>
      <c r="E32" s="223" t="s">
        <v>259</v>
      </c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5"/>
      <c r="AN32" s="123">
        <v>1</v>
      </c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5"/>
      <c r="BD32" s="104"/>
      <c r="BE32" s="105"/>
      <c r="BF32" s="105"/>
      <c r="BG32" s="105"/>
      <c r="BH32" s="105"/>
      <c r="BI32" s="105"/>
      <c r="BJ32" s="105"/>
      <c r="BK32" s="105"/>
      <c r="BL32" s="105"/>
      <c r="BM32" s="106"/>
      <c r="BN32" s="310"/>
      <c r="BO32" s="311"/>
      <c r="BP32" s="311"/>
      <c r="BQ32" s="311"/>
      <c r="BR32" s="311"/>
      <c r="BS32" s="311"/>
      <c r="BT32" s="311"/>
      <c r="BU32" s="311"/>
      <c r="BV32" s="311"/>
      <c r="BW32" s="311"/>
      <c r="BX32" s="311"/>
      <c r="BY32" s="311"/>
      <c r="BZ32" s="311"/>
      <c r="CA32" s="311"/>
      <c r="CB32" s="312"/>
    </row>
    <row r="33" spans="1:80" ht="15.75">
      <c r="A33" s="294"/>
      <c r="B33" s="295"/>
      <c r="C33" s="295"/>
      <c r="D33" s="296"/>
      <c r="E33" s="223" t="s">
        <v>260</v>
      </c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5"/>
      <c r="AN33" s="123">
        <v>5</v>
      </c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5"/>
      <c r="BD33" s="104"/>
      <c r="BE33" s="105"/>
      <c r="BF33" s="105"/>
      <c r="BG33" s="105"/>
      <c r="BH33" s="105"/>
      <c r="BI33" s="105"/>
      <c r="BJ33" s="105"/>
      <c r="BK33" s="105"/>
      <c r="BL33" s="105"/>
      <c r="BM33" s="106"/>
      <c r="BN33" s="310"/>
      <c r="BO33" s="311"/>
      <c r="BP33" s="311"/>
      <c r="BQ33" s="311"/>
      <c r="BR33" s="311"/>
      <c r="BS33" s="311"/>
      <c r="BT33" s="311"/>
      <c r="BU33" s="311"/>
      <c r="BV33" s="311"/>
      <c r="BW33" s="311"/>
      <c r="BX33" s="311"/>
      <c r="BY33" s="311"/>
      <c r="BZ33" s="311"/>
      <c r="CA33" s="311"/>
      <c r="CB33" s="312"/>
    </row>
    <row r="34" spans="1:80" ht="15.75">
      <c r="A34" s="294"/>
      <c r="B34" s="295"/>
      <c r="C34" s="295"/>
      <c r="D34" s="296"/>
      <c r="E34" s="223" t="s">
        <v>261</v>
      </c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5"/>
      <c r="AN34" s="123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5"/>
      <c r="BD34" s="104"/>
      <c r="BE34" s="105"/>
      <c r="BF34" s="105"/>
      <c r="BG34" s="105"/>
      <c r="BH34" s="105"/>
      <c r="BI34" s="105"/>
      <c r="BJ34" s="105"/>
      <c r="BK34" s="105"/>
      <c r="BL34" s="105"/>
      <c r="BM34" s="106"/>
      <c r="BN34" s="310"/>
      <c r="BO34" s="311"/>
      <c r="BP34" s="311"/>
      <c r="BQ34" s="311"/>
      <c r="BR34" s="311"/>
      <c r="BS34" s="311"/>
      <c r="BT34" s="311"/>
      <c r="BU34" s="311"/>
      <c r="BV34" s="311"/>
      <c r="BW34" s="311"/>
      <c r="BX34" s="311"/>
      <c r="BY34" s="311"/>
      <c r="BZ34" s="311"/>
      <c r="CA34" s="311"/>
      <c r="CB34" s="312"/>
    </row>
    <row r="35" spans="1:80" ht="15.75">
      <c r="A35" s="294"/>
      <c r="B35" s="295"/>
      <c r="C35" s="295"/>
      <c r="D35" s="296"/>
      <c r="E35" s="223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5"/>
      <c r="AN35" s="123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5"/>
      <c r="BD35" s="104"/>
      <c r="BE35" s="105"/>
      <c r="BF35" s="105"/>
      <c r="BG35" s="105"/>
      <c r="BH35" s="105"/>
      <c r="BI35" s="105"/>
      <c r="BJ35" s="105"/>
      <c r="BK35" s="105"/>
      <c r="BL35" s="105"/>
      <c r="BM35" s="106"/>
      <c r="BN35" s="310"/>
      <c r="BO35" s="311"/>
      <c r="BP35" s="311"/>
      <c r="BQ35" s="311"/>
      <c r="BR35" s="311"/>
      <c r="BS35" s="311"/>
      <c r="BT35" s="311"/>
      <c r="BU35" s="311"/>
      <c r="BV35" s="311"/>
      <c r="BW35" s="311"/>
      <c r="BX35" s="311"/>
      <c r="BY35" s="311"/>
      <c r="BZ35" s="311"/>
      <c r="CA35" s="311"/>
      <c r="CB35" s="312"/>
    </row>
    <row r="36" spans="1:80" ht="15.75">
      <c r="A36" s="294"/>
      <c r="B36" s="295"/>
      <c r="C36" s="295"/>
      <c r="D36" s="296"/>
      <c r="E36" s="223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5"/>
      <c r="AN36" s="123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5"/>
      <c r="BD36" s="104"/>
      <c r="BE36" s="105"/>
      <c r="BF36" s="105"/>
      <c r="BG36" s="105"/>
      <c r="BH36" s="105"/>
      <c r="BI36" s="105"/>
      <c r="BJ36" s="105"/>
      <c r="BK36" s="105"/>
      <c r="BL36" s="105"/>
      <c r="BM36" s="106"/>
      <c r="BN36" s="310"/>
      <c r="BO36" s="311"/>
      <c r="BP36" s="311"/>
      <c r="BQ36" s="311"/>
      <c r="BR36" s="311"/>
      <c r="BS36" s="311"/>
      <c r="BT36" s="311"/>
      <c r="BU36" s="311"/>
      <c r="BV36" s="311"/>
      <c r="BW36" s="311"/>
      <c r="BX36" s="311"/>
      <c r="BY36" s="311"/>
      <c r="BZ36" s="311"/>
      <c r="CA36" s="311"/>
      <c r="CB36" s="312"/>
    </row>
    <row r="37" spans="1:80" ht="15.75">
      <c r="A37" s="294"/>
      <c r="B37" s="295"/>
      <c r="C37" s="295"/>
      <c r="D37" s="296"/>
      <c r="E37" s="223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5"/>
      <c r="AN37" s="123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5"/>
      <c r="BD37" s="104"/>
      <c r="BE37" s="105"/>
      <c r="BF37" s="105"/>
      <c r="BG37" s="105"/>
      <c r="BH37" s="105"/>
      <c r="BI37" s="105"/>
      <c r="BJ37" s="105"/>
      <c r="BK37" s="105"/>
      <c r="BL37" s="105"/>
      <c r="BM37" s="106"/>
      <c r="BN37" s="310"/>
      <c r="BO37" s="311"/>
      <c r="BP37" s="311"/>
      <c r="BQ37" s="311"/>
      <c r="BR37" s="311"/>
      <c r="BS37" s="311"/>
      <c r="BT37" s="311"/>
      <c r="BU37" s="311"/>
      <c r="BV37" s="311"/>
      <c r="BW37" s="311"/>
      <c r="BX37" s="311"/>
      <c r="BY37" s="311"/>
      <c r="BZ37" s="311"/>
      <c r="CA37" s="311"/>
      <c r="CB37" s="312"/>
    </row>
    <row r="38" spans="1:80" ht="15.75">
      <c r="A38" s="294"/>
      <c r="B38" s="295"/>
      <c r="C38" s="295"/>
      <c r="D38" s="296"/>
      <c r="E38" s="223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5"/>
      <c r="AN38" s="123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5"/>
      <c r="BD38" s="104"/>
      <c r="BE38" s="105"/>
      <c r="BF38" s="105"/>
      <c r="BG38" s="105"/>
      <c r="BH38" s="105"/>
      <c r="BI38" s="105"/>
      <c r="BJ38" s="105"/>
      <c r="BK38" s="105"/>
      <c r="BL38" s="105"/>
      <c r="BM38" s="106"/>
      <c r="BN38" s="310"/>
      <c r="BO38" s="311"/>
      <c r="BP38" s="311"/>
      <c r="BQ38" s="311"/>
      <c r="BR38" s="311"/>
      <c r="BS38" s="311"/>
      <c r="BT38" s="311"/>
      <c r="BU38" s="311"/>
      <c r="BV38" s="311"/>
      <c r="BW38" s="311"/>
      <c r="BX38" s="311"/>
      <c r="BY38" s="311"/>
      <c r="BZ38" s="311"/>
      <c r="CA38" s="311"/>
      <c r="CB38" s="312"/>
    </row>
    <row r="39" spans="1:80" ht="15.75">
      <c r="A39" s="294"/>
      <c r="B39" s="295"/>
      <c r="C39" s="295"/>
      <c r="D39" s="296"/>
      <c r="E39" s="223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5"/>
      <c r="AN39" s="123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5"/>
      <c r="BD39" s="104"/>
      <c r="BE39" s="105"/>
      <c r="BF39" s="105"/>
      <c r="BG39" s="105"/>
      <c r="BH39" s="105"/>
      <c r="BI39" s="105"/>
      <c r="BJ39" s="105"/>
      <c r="BK39" s="105"/>
      <c r="BL39" s="105"/>
      <c r="BM39" s="106"/>
      <c r="BN39" s="310"/>
      <c r="BO39" s="311"/>
      <c r="BP39" s="311"/>
      <c r="BQ39" s="311"/>
      <c r="BR39" s="311"/>
      <c r="BS39" s="311"/>
      <c r="BT39" s="311"/>
      <c r="BU39" s="311"/>
      <c r="BV39" s="311"/>
      <c r="BW39" s="311"/>
      <c r="BX39" s="311"/>
      <c r="BY39" s="311"/>
      <c r="BZ39" s="311"/>
      <c r="CA39" s="311"/>
      <c r="CB39" s="312"/>
    </row>
    <row r="40" spans="1:80" ht="15.75">
      <c r="A40" s="294"/>
      <c r="B40" s="295"/>
      <c r="C40" s="295"/>
      <c r="D40" s="296"/>
      <c r="E40" s="223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5"/>
      <c r="AN40" s="123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5"/>
      <c r="BD40" s="104"/>
      <c r="BE40" s="105"/>
      <c r="BF40" s="105"/>
      <c r="BG40" s="105"/>
      <c r="BH40" s="105"/>
      <c r="BI40" s="105"/>
      <c r="BJ40" s="105"/>
      <c r="BK40" s="105"/>
      <c r="BL40" s="105"/>
      <c r="BM40" s="106"/>
      <c r="BN40" s="310"/>
      <c r="BO40" s="311"/>
      <c r="BP40" s="311"/>
      <c r="BQ40" s="311"/>
      <c r="BR40" s="311"/>
      <c r="BS40" s="311"/>
      <c r="BT40" s="311"/>
      <c r="BU40" s="311"/>
      <c r="BV40" s="311"/>
      <c r="BW40" s="311"/>
      <c r="BX40" s="311"/>
      <c r="BY40" s="311"/>
      <c r="BZ40" s="311"/>
      <c r="CA40" s="311"/>
      <c r="CB40" s="312"/>
    </row>
    <row r="41" spans="1:80" ht="15.75">
      <c r="A41" s="294"/>
      <c r="B41" s="295"/>
      <c r="C41" s="295"/>
      <c r="D41" s="296"/>
      <c r="E41" s="223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5"/>
      <c r="AN41" s="123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5"/>
      <c r="BD41" s="104"/>
      <c r="BE41" s="105"/>
      <c r="BF41" s="105"/>
      <c r="BG41" s="105"/>
      <c r="BH41" s="105"/>
      <c r="BI41" s="105"/>
      <c r="BJ41" s="105"/>
      <c r="BK41" s="105"/>
      <c r="BL41" s="105"/>
      <c r="BM41" s="106"/>
      <c r="BN41" s="310"/>
      <c r="BO41" s="311"/>
      <c r="BP41" s="311"/>
      <c r="BQ41" s="311"/>
      <c r="BR41" s="311"/>
      <c r="BS41" s="311"/>
      <c r="BT41" s="311"/>
      <c r="BU41" s="311"/>
      <c r="BV41" s="311"/>
      <c r="BW41" s="311"/>
      <c r="BX41" s="311"/>
      <c r="BY41" s="311"/>
      <c r="BZ41" s="311"/>
      <c r="CA41" s="311"/>
      <c r="CB41" s="312"/>
    </row>
    <row r="42" spans="1:80" ht="15.75">
      <c r="A42" s="294"/>
      <c r="B42" s="295"/>
      <c r="C42" s="295"/>
      <c r="D42" s="296"/>
      <c r="E42" s="223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5"/>
      <c r="AN42" s="123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5"/>
      <c r="BD42" s="104"/>
      <c r="BE42" s="105"/>
      <c r="BF42" s="105"/>
      <c r="BG42" s="105"/>
      <c r="BH42" s="105"/>
      <c r="BI42" s="105"/>
      <c r="BJ42" s="105"/>
      <c r="BK42" s="105"/>
      <c r="BL42" s="105"/>
      <c r="BM42" s="106"/>
      <c r="BN42" s="310"/>
      <c r="BO42" s="311"/>
      <c r="BP42" s="311"/>
      <c r="BQ42" s="311"/>
      <c r="BR42" s="311"/>
      <c r="BS42" s="311"/>
      <c r="BT42" s="311"/>
      <c r="BU42" s="311"/>
      <c r="BV42" s="311"/>
      <c r="BW42" s="311"/>
      <c r="BX42" s="311"/>
      <c r="BY42" s="311"/>
      <c r="BZ42" s="311"/>
      <c r="CA42" s="311"/>
      <c r="CB42" s="312"/>
    </row>
    <row r="43" spans="1:80" ht="15.75">
      <c r="A43" s="294"/>
      <c r="B43" s="295"/>
      <c r="C43" s="295"/>
      <c r="D43" s="296"/>
      <c r="E43" s="223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5"/>
      <c r="AN43" s="123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5"/>
      <c r="BD43" s="104"/>
      <c r="BE43" s="105"/>
      <c r="BF43" s="105"/>
      <c r="BG43" s="105"/>
      <c r="BH43" s="105"/>
      <c r="BI43" s="105"/>
      <c r="BJ43" s="105"/>
      <c r="BK43" s="105"/>
      <c r="BL43" s="105"/>
      <c r="BM43" s="106"/>
      <c r="BN43" s="310"/>
      <c r="BO43" s="311"/>
      <c r="BP43" s="311"/>
      <c r="BQ43" s="311"/>
      <c r="BR43" s="311"/>
      <c r="BS43" s="311"/>
      <c r="BT43" s="311"/>
      <c r="BU43" s="311"/>
      <c r="BV43" s="311"/>
      <c r="BW43" s="311"/>
      <c r="BX43" s="311"/>
      <c r="BY43" s="311"/>
      <c r="BZ43" s="311"/>
      <c r="CA43" s="311"/>
      <c r="CB43" s="312"/>
    </row>
    <row r="44" spans="1:80" ht="15.75">
      <c r="A44" s="294"/>
      <c r="B44" s="295"/>
      <c r="C44" s="295"/>
      <c r="D44" s="296"/>
      <c r="E44" s="246" t="s">
        <v>31</v>
      </c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8"/>
      <c r="AN44" s="238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239"/>
      <c r="BD44" s="258">
        <f>SUM(BD42:BL43)</f>
        <v>0</v>
      </c>
      <c r="BE44" s="259"/>
      <c r="BF44" s="259"/>
      <c r="BG44" s="259"/>
      <c r="BH44" s="259"/>
      <c r="BI44" s="259"/>
      <c r="BJ44" s="259"/>
      <c r="BK44" s="259"/>
      <c r="BL44" s="259"/>
      <c r="BM44" s="260"/>
      <c r="BN44" s="249">
        <f>SUM(BN42:CB43)</f>
        <v>0</v>
      </c>
      <c r="BO44" s="250"/>
      <c r="BP44" s="250"/>
      <c r="BQ44" s="250"/>
      <c r="BR44" s="250"/>
      <c r="BS44" s="250"/>
      <c r="BT44" s="250"/>
      <c r="BU44" s="250"/>
      <c r="BV44" s="250"/>
      <c r="BW44" s="250"/>
      <c r="BX44" s="250"/>
      <c r="BY44" s="250"/>
      <c r="BZ44" s="250"/>
      <c r="CA44" s="250"/>
      <c r="CB44" s="251"/>
    </row>
    <row r="45" s="1" customFormat="1" ht="15.75"/>
    <row r="46" spans="1:80" s="9" customFormat="1" ht="35.25" customHeight="1">
      <c r="A46" s="141" t="s">
        <v>154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</row>
    <row r="47" spans="1:80" s="9" customFormat="1" ht="10.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</row>
    <row r="48" spans="1:80" s="9" customFormat="1" ht="14.25" customHeight="1">
      <c r="A48" s="6" t="s">
        <v>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139" t="s">
        <v>158</v>
      </c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</row>
    <row r="49" spans="1:80" s="9" customFormat="1" ht="15.75" customHeight="1">
      <c r="A49" s="6" t="s">
        <v>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140" t="s">
        <v>162</v>
      </c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</row>
    <row r="50" spans="1:80" s="9" customFormat="1" ht="9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</row>
    <row r="51" spans="1:80" ht="12.75">
      <c r="A51" s="132" t="s">
        <v>6</v>
      </c>
      <c r="B51" s="133"/>
      <c r="C51" s="133"/>
      <c r="D51" s="134"/>
      <c r="E51" s="132" t="s">
        <v>34</v>
      </c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4"/>
      <c r="AN51" s="132" t="s">
        <v>115</v>
      </c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4"/>
      <c r="BD51" s="132" t="s">
        <v>39</v>
      </c>
      <c r="BE51" s="133"/>
      <c r="BF51" s="133"/>
      <c r="BG51" s="133"/>
      <c r="BH51" s="133"/>
      <c r="BI51" s="133"/>
      <c r="BJ51" s="133"/>
      <c r="BK51" s="133"/>
      <c r="BL51" s="133"/>
      <c r="BM51" s="134"/>
      <c r="BN51" s="132" t="s">
        <v>99</v>
      </c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4"/>
    </row>
    <row r="52" spans="1:80" ht="12.75">
      <c r="A52" s="129" t="s">
        <v>7</v>
      </c>
      <c r="B52" s="130"/>
      <c r="C52" s="130"/>
      <c r="D52" s="131"/>
      <c r="E52" s="129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1"/>
      <c r="AN52" s="129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1"/>
      <c r="BD52" s="129" t="s">
        <v>116</v>
      </c>
      <c r="BE52" s="130"/>
      <c r="BF52" s="130"/>
      <c r="BG52" s="130"/>
      <c r="BH52" s="130"/>
      <c r="BI52" s="130"/>
      <c r="BJ52" s="130"/>
      <c r="BK52" s="130"/>
      <c r="BL52" s="130"/>
      <c r="BM52" s="131"/>
      <c r="BN52" s="129" t="s">
        <v>131</v>
      </c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1"/>
    </row>
    <row r="53" spans="1:80" ht="12.75">
      <c r="A53" s="129"/>
      <c r="B53" s="130"/>
      <c r="C53" s="130"/>
      <c r="D53" s="131"/>
      <c r="E53" s="129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1"/>
      <c r="AN53" s="129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1"/>
      <c r="BD53" s="129" t="s">
        <v>117</v>
      </c>
      <c r="BE53" s="130"/>
      <c r="BF53" s="130"/>
      <c r="BG53" s="130"/>
      <c r="BH53" s="130"/>
      <c r="BI53" s="130"/>
      <c r="BJ53" s="130"/>
      <c r="BK53" s="130"/>
      <c r="BL53" s="130"/>
      <c r="BM53" s="131"/>
      <c r="BN53" s="129" t="s">
        <v>38</v>
      </c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1"/>
    </row>
    <row r="54" spans="1:80" ht="12.75">
      <c r="A54" s="126">
        <v>1</v>
      </c>
      <c r="B54" s="127"/>
      <c r="C54" s="127"/>
      <c r="D54" s="128"/>
      <c r="E54" s="126">
        <v>2</v>
      </c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8"/>
      <c r="AN54" s="126">
        <v>3</v>
      </c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8"/>
      <c r="BD54" s="126">
        <v>4</v>
      </c>
      <c r="BE54" s="127"/>
      <c r="BF54" s="127"/>
      <c r="BG54" s="127"/>
      <c r="BH54" s="127"/>
      <c r="BI54" s="127"/>
      <c r="BJ54" s="127"/>
      <c r="BK54" s="127"/>
      <c r="BL54" s="127"/>
      <c r="BM54" s="128"/>
      <c r="BN54" s="126">
        <v>5</v>
      </c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8"/>
    </row>
    <row r="55" spans="1:80" ht="15.75">
      <c r="A55" s="190">
        <v>1</v>
      </c>
      <c r="B55" s="191"/>
      <c r="C55" s="191"/>
      <c r="D55" s="192"/>
      <c r="E55" s="223" t="s">
        <v>437</v>
      </c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5"/>
      <c r="AN55" s="123">
        <v>1</v>
      </c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5"/>
      <c r="BD55" s="104"/>
      <c r="BE55" s="105"/>
      <c r="BF55" s="105"/>
      <c r="BG55" s="105"/>
      <c r="BH55" s="105"/>
      <c r="BI55" s="105"/>
      <c r="BJ55" s="105"/>
      <c r="BK55" s="105"/>
      <c r="BL55" s="105"/>
      <c r="BM55" s="106"/>
      <c r="BN55" s="319">
        <v>1246618</v>
      </c>
      <c r="BO55" s="320"/>
      <c r="BP55" s="320"/>
      <c r="BQ55" s="320"/>
      <c r="BR55" s="320"/>
      <c r="BS55" s="320"/>
      <c r="BT55" s="320"/>
      <c r="BU55" s="320"/>
      <c r="BV55" s="320"/>
      <c r="BW55" s="320"/>
      <c r="BX55" s="320"/>
      <c r="BY55" s="320"/>
      <c r="BZ55" s="320"/>
      <c r="CA55" s="320"/>
      <c r="CB55" s="321"/>
    </row>
    <row r="56" spans="1:80" ht="15.75">
      <c r="A56" s="190">
        <v>2</v>
      </c>
      <c r="B56" s="191"/>
      <c r="C56" s="191"/>
      <c r="D56" s="192"/>
      <c r="E56" s="223" t="s">
        <v>439</v>
      </c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5"/>
      <c r="AN56" s="123">
        <v>1</v>
      </c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5"/>
      <c r="BD56" s="104"/>
      <c r="BE56" s="105"/>
      <c r="BF56" s="105"/>
      <c r="BG56" s="105"/>
      <c r="BH56" s="105"/>
      <c r="BI56" s="105"/>
      <c r="BJ56" s="105"/>
      <c r="BK56" s="105"/>
      <c r="BL56" s="105"/>
      <c r="BM56" s="106"/>
      <c r="BN56" s="319">
        <v>15000</v>
      </c>
      <c r="BO56" s="320"/>
      <c r="BP56" s="320"/>
      <c r="BQ56" s="320"/>
      <c r="BR56" s="320"/>
      <c r="BS56" s="320"/>
      <c r="BT56" s="320"/>
      <c r="BU56" s="320"/>
      <c r="BV56" s="320"/>
      <c r="BW56" s="320"/>
      <c r="BX56" s="320"/>
      <c r="BY56" s="320"/>
      <c r="BZ56" s="320"/>
      <c r="CA56" s="320"/>
      <c r="CB56" s="321"/>
    </row>
    <row r="57" spans="1:80" ht="29.25" customHeight="1">
      <c r="A57" s="135">
        <v>3</v>
      </c>
      <c r="B57" s="136"/>
      <c r="C57" s="136"/>
      <c r="D57" s="137"/>
      <c r="E57" s="313" t="s">
        <v>438</v>
      </c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4"/>
      <c r="S57" s="314"/>
      <c r="T57" s="314"/>
      <c r="U57" s="314"/>
      <c r="V57" s="314"/>
      <c r="W57" s="314"/>
      <c r="X57" s="314"/>
      <c r="Y57" s="314"/>
      <c r="Z57" s="314"/>
      <c r="AA57" s="314"/>
      <c r="AB57" s="314"/>
      <c r="AC57" s="314"/>
      <c r="AD57" s="314"/>
      <c r="AE57" s="314"/>
      <c r="AF57" s="314"/>
      <c r="AG57" s="314"/>
      <c r="AH57" s="314"/>
      <c r="AI57" s="314"/>
      <c r="AJ57" s="314"/>
      <c r="AK57" s="314"/>
      <c r="AL57" s="314"/>
      <c r="AM57" s="315"/>
      <c r="AN57" s="123">
        <v>1</v>
      </c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5"/>
      <c r="BD57" s="104"/>
      <c r="BE57" s="105"/>
      <c r="BF57" s="105"/>
      <c r="BG57" s="105"/>
      <c r="BH57" s="105"/>
      <c r="BI57" s="105"/>
      <c r="BJ57" s="105"/>
      <c r="BK57" s="105"/>
      <c r="BL57" s="105"/>
      <c r="BM57" s="106"/>
      <c r="BN57" s="319">
        <v>76000</v>
      </c>
      <c r="BO57" s="320"/>
      <c r="BP57" s="320"/>
      <c r="BQ57" s="320"/>
      <c r="BR57" s="320"/>
      <c r="BS57" s="320"/>
      <c r="BT57" s="320"/>
      <c r="BU57" s="320"/>
      <c r="BV57" s="320"/>
      <c r="BW57" s="320"/>
      <c r="BX57" s="320"/>
      <c r="BY57" s="320"/>
      <c r="BZ57" s="320"/>
      <c r="CA57" s="320"/>
      <c r="CB57" s="321"/>
    </row>
    <row r="58" spans="1:80" ht="34.5" customHeight="1">
      <c r="A58" s="135">
        <v>4</v>
      </c>
      <c r="B58" s="136"/>
      <c r="C58" s="136"/>
      <c r="D58" s="137"/>
      <c r="E58" s="313" t="s">
        <v>440</v>
      </c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4"/>
      <c r="R58" s="314"/>
      <c r="S58" s="314"/>
      <c r="T58" s="314"/>
      <c r="U58" s="314"/>
      <c r="V58" s="314"/>
      <c r="W58" s="314"/>
      <c r="X58" s="314"/>
      <c r="Y58" s="314"/>
      <c r="Z58" s="314"/>
      <c r="AA58" s="314"/>
      <c r="AB58" s="314"/>
      <c r="AC58" s="314"/>
      <c r="AD58" s="314"/>
      <c r="AE58" s="314"/>
      <c r="AF58" s="314"/>
      <c r="AG58" s="314"/>
      <c r="AH58" s="314"/>
      <c r="AI58" s="314"/>
      <c r="AJ58" s="314"/>
      <c r="AK58" s="314"/>
      <c r="AL58" s="314"/>
      <c r="AM58" s="315"/>
      <c r="AN58" s="123">
        <v>1</v>
      </c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5"/>
      <c r="BD58" s="104"/>
      <c r="BE58" s="105"/>
      <c r="BF58" s="105"/>
      <c r="BG58" s="105"/>
      <c r="BH58" s="105"/>
      <c r="BI58" s="105"/>
      <c r="BJ58" s="105"/>
      <c r="BK58" s="105"/>
      <c r="BL58" s="105"/>
      <c r="BM58" s="106"/>
      <c r="BN58" s="319">
        <v>2691000</v>
      </c>
      <c r="BO58" s="320"/>
      <c r="BP58" s="320"/>
      <c r="BQ58" s="320"/>
      <c r="BR58" s="320"/>
      <c r="BS58" s="320"/>
      <c r="BT58" s="320"/>
      <c r="BU58" s="320"/>
      <c r="BV58" s="320"/>
      <c r="BW58" s="320"/>
      <c r="BX58" s="320"/>
      <c r="BY58" s="320"/>
      <c r="BZ58" s="320"/>
      <c r="CA58" s="320"/>
      <c r="CB58" s="321"/>
    </row>
    <row r="59" spans="1:80" ht="15.75">
      <c r="A59" s="294"/>
      <c r="B59" s="295"/>
      <c r="C59" s="295"/>
      <c r="D59" s="296"/>
      <c r="E59" s="223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5"/>
      <c r="AN59" s="123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5"/>
      <c r="BD59" s="104"/>
      <c r="BE59" s="105"/>
      <c r="BF59" s="105"/>
      <c r="BG59" s="105"/>
      <c r="BH59" s="105"/>
      <c r="BI59" s="105"/>
      <c r="BJ59" s="105"/>
      <c r="BK59" s="105"/>
      <c r="BL59" s="105"/>
      <c r="BM59" s="106"/>
      <c r="BN59" s="310"/>
      <c r="BO59" s="311"/>
      <c r="BP59" s="311"/>
      <c r="BQ59" s="311"/>
      <c r="BR59" s="311"/>
      <c r="BS59" s="311"/>
      <c r="BT59" s="311"/>
      <c r="BU59" s="311"/>
      <c r="BV59" s="311"/>
      <c r="BW59" s="311"/>
      <c r="BX59" s="311"/>
      <c r="BY59" s="311"/>
      <c r="BZ59" s="311"/>
      <c r="CA59" s="311"/>
      <c r="CB59" s="312"/>
    </row>
    <row r="60" spans="1:80" ht="15.75">
      <c r="A60" s="294"/>
      <c r="B60" s="295"/>
      <c r="C60" s="295"/>
      <c r="D60" s="296"/>
      <c r="E60" s="223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AM60" s="225"/>
      <c r="AN60" s="123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5"/>
      <c r="BD60" s="104"/>
      <c r="BE60" s="105"/>
      <c r="BF60" s="105"/>
      <c r="BG60" s="105"/>
      <c r="BH60" s="105"/>
      <c r="BI60" s="105"/>
      <c r="BJ60" s="105"/>
      <c r="BK60" s="105"/>
      <c r="BL60" s="105"/>
      <c r="BM60" s="106"/>
      <c r="BN60" s="310"/>
      <c r="BO60" s="311"/>
      <c r="BP60" s="311"/>
      <c r="BQ60" s="311"/>
      <c r="BR60" s="311"/>
      <c r="BS60" s="311"/>
      <c r="BT60" s="311"/>
      <c r="BU60" s="311"/>
      <c r="BV60" s="311"/>
      <c r="BW60" s="311"/>
      <c r="BX60" s="311"/>
      <c r="BY60" s="311"/>
      <c r="BZ60" s="311"/>
      <c r="CA60" s="311"/>
      <c r="CB60" s="312"/>
    </row>
    <row r="61" spans="1:80" ht="15.75">
      <c r="A61" s="294"/>
      <c r="B61" s="295"/>
      <c r="C61" s="295"/>
      <c r="D61" s="296"/>
      <c r="E61" s="223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  <c r="AL61" s="224"/>
      <c r="AM61" s="225"/>
      <c r="AN61" s="123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5"/>
      <c r="BD61" s="104"/>
      <c r="BE61" s="105"/>
      <c r="BF61" s="105"/>
      <c r="BG61" s="105"/>
      <c r="BH61" s="105"/>
      <c r="BI61" s="105"/>
      <c r="BJ61" s="105"/>
      <c r="BK61" s="105"/>
      <c r="BL61" s="105"/>
      <c r="BM61" s="106"/>
      <c r="BN61" s="310"/>
      <c r="BO61" s="311"/>
      <c r="BP61" s="311"/>
      <c r="BQ61" s="311"/>
      <c r="BR61" s="311"/>
      <c r="BS61" s="311"/>
      <c r="BT61" s="311"/>
      <c r="BU61" s="311"/>
      <c r="BV61" s="311"/>
      <c r="BW61" s="311"/>
      <c r="BX61" s="311"/>
      <c r="BY61" s="311"/>
      <c r="BZ61" s="311"/>
      <c r="CA61" s="311"/>
      <c r="CB61" s="312"/>
    </row>
    <row r="62" spans="1:80" ht="15.75">
      <c r="A62" s="294"/>
      <c r="B62" s="295"/>
      <c r="C62" s="295"/>
      <c r="D62" s="296"/>
      <c r="E62" s="223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5"/>
      <c r="AN62" s="123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5"/>
      <c r="BD62" s="104"/>
      <c r="BE62" s="105"/>
      <c r="BF62" s="105"/>
      <c r="BG62" s="105"/>
      <c r="BH62" s="105"/>
      <c r="BI62" s="105"/>
      <c r="BJ62" s="105"/>
      <c r="BK62" s="105"/>
      <c r="BL62" s="105"/>
      <c r="BM62" s="106"/>
      <c r="BN62" s="310"/>
      <c r="BO62" s="311"/>
      <c r="BP62" s="311"/>
      <c r="BQ62" s="311"/>
      <c r="BR62" s="311"/>
      <c r="BS62" s="311"/>
      <c r="BT62" s="311"/>
      <c r="BU62" s="311"/>
      <c r="BV62" s="311"/>
      <c r="BW62" s="311"/>
      <c r="BX62" s="311"/>
      <c r="BY62" s="311"/>
      <c r="BZ62" s="311"/>
      <c r="CA62" s="311"/>
      <c r="CB62" s="312"/>
    </row>
    <row r="63" spans="1:80" ht="15.75">
      <c r="A63" s="294"/>
      <c r="B63" s="295"/>
      <c r="C63" s="295"/>
      <c r="D63" s="296"/>
      <c r="E63" s="223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5"/>
      <c r="AN63" s="123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5"/>
      <c r="BD63" s="104"/>
      <c r="BE63" s="105"/>
      <c r="BF63" s="105"/>
      <c r="BG63" s="105"/>
      <c r="BH63" s="105"/>
      <c r="BI63" s="105"/>
      <c r="BJ63" s="105"/>
      <c r="BK63" s="105"/>
      <c r="BL63" s="105"/>
      <c r="BM63" s="106"/>
      <c r="BN63" s="310"/>
      <c r="BO63" s="311"/>
      <c r="BP63" s="311"/>
      <c r="BQ63" s="311"/>
      <c r="BR63" s="311"/>
      <c r="BS63" s="311"/>
      <c r="BT63" s="311"/>
      <c r="BU63" s="311"/>
      <c r="BV63" s="311"/>
      <c r="BW63" s="311"/>
      <c r="BX63" s="311"/>
      <c r="BY63" s="311"/>
      <c r="BZ63" s="311"/>
      <c r="CA63" s="311"/>
      <c r="CB63" s="312"/>
    </row>
    <row r="64" spans="1:80" ht="15.75">
      <c r="A64" s="294"/>
      <c r="B64" s="295"/>
      <c r="C64" s="295"/>
      <c r="D64" s="296"/>
      <c r="E64" s="223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5"/>
      <c r="AN64" s="123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5"/>
      <c r="BD64" s="104"/>
      <c r="BE64" s="105"/>
      <c r="BF64" s="105"/>
      <c r="BG64" s="105"/>
      <c r="BH64" s="105"/>
      <c r="BI64" s="105"/>
      <c r="BJ64" s="105"/>
      <c r="BK64" s="105"/>
      <c r="BL64" s="105"/>
      <c r="BM64" s="106"/>
      <c r="BN64" s="310"/>
      <c r="BO64" s="311"/>
      <c r="BP64" s="311"/>
      <c r="BQ64" s="311"/>
      <c r="BR64" s="311"/>
      <c r="BS64" s="311"/>
      <c r="BT64" s="311"/>
      <c r="BU64" s="311"/>
      <c r="BV64" s="311"/>
      <c r="BW64" s="311"/>
      <c r="BX64" s="311"/>
      <c r="BY64" s="311"/>
      <c r="BZ64" s="311"/>
      <c r="CA64" s="311"/>
      <c r="CB64" s="312"/>
    </row>
    <row r="65" spans="1:80" ht="15.75">
      <c r="A65" s="294"/>
      <c r="B65" s="295"/>
      <c r="C65" s="295"/>
      <c r="D65" s="296"/>
      <c r="E65" s="246" t="s">
        <v>31</v>
      </c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247"/>
      <c r="AD65" s="247"/>
      <c r="AE65" s="247"/>
      <c r="AF65" s="247"/>
      <c r="AG65" s="247"/>
      <c r="AH65" s="247"/>
      <c r="AI65" s="247"/>
      <c r="AJ65" s="247"/>
      <c r="AK65" s="247"/>
      <c r="AL65" s="247"/>
      <c r="AM65" s="248"/>
      <c r="AN65" s="238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239"/>
      <c r="BD65" s="258">
        <f>SUM(BD63:BL64)</f>
        <v>0</v>
      </c>
      <c r="BE65" s="259"/>
      <c r="BF65" s="259"/>
      <c r="BG65" s="259"/>
      <c r="BH65" s="259"/>
      <c r="BI65" s="259"/>
      <c r="BJ65" s="259"/>
      <c r="BK65" s="259"/>
      <c r="BL65" s="259"/>
      <c r="BM65" s="260"/>
      <c r="BN65" s="249">
        <f>SUM(BN55:BN64)</f>
        <v>4028618</v>
      </c>
      <c r="BO65" s="250"/>
      <c r="BP65" s="250"/>
      <c r="BQ65" s="250"/>
      <c r="BR65" s="250"/>
      <c r="BS65" s="250"/>
      <c r="BT65" s="250"/>
      <c r="BU65" s="250"/>
      <c r="BV65" s="250"/>
      <c r="BW65" s="250"/>
      <c r="BX65" s="250"/>
      <c r="BY65" s="250"/>
      <c r="BZ65" s="250"/>
      <c r="CA65" s="250"/>
      <c r="CB65" s="251"/>
    </row>
    <row r="66" spans="1:80" ht="15.75">
      <c r="A66" s="22"/>
      <c r="B66" s="22"/>
      <c r="C66" s="22"/>
      <c r="D66" s="22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</row>
    <row r="67" spans="1:80" s="9" customFormat="1" ht="31.5" customHeight="1">
      <c r="A67" s="141" t="s">
        <v>155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</row>
    <row r="68" spans="1:80" s="9" customFormat="1" ht="9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</row>
    <row r="69" spans="1:80" s="9" customFormat="1" ht="15" customHeight="1">
      <c r="A69" s="6" t="s">
        <v>3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39" t="s">
        <v>158</v>
      </c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</row>
    <row r="70" spans="1:80" s="9" customFormat="1" ht="16.5" customHeight="1">
      <c r="A70" s="6" t="s">
        <v>4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140" t="s">
        <v>162</v>
      </c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</row>
    <row r="71" spans="1:80" s="9" customFormat="1" ht="9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</row>
    <row r="72" spans="1:80" ht="12.75">
      <c r="A72" s="132" t="s">
        <v>6</v>
      </c>
      <c r="B72" s="133"/>
      <c r="C72" s="133"/>
      <c r="D72" s="134"/>
      <c r="E72" s="132" t="s">
        <v>34</v>
      </c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4"/>
      <c r="AN72" s="132" t="s">
        <v>115</v>
      </c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4"/>
      <c r="BD72" s="132" t="s">
        <v>39</v>
      </c>
      <c r="BE72" s="133"/>
      <c r="BF72" s="133"/>
      <c r="BG72" s="133"/>
      <c r="BH72" s="133"/>
      <c r="BI72" s="133"/>
      <c r="BJ72" s="133"/>
      <c r="BK72" s="133"/>
      <c r="BL72" s="133"/>
      <c r="BM72" s="134"/>
      <c r="BN72" s="132" t="s">
        <v>99</v>
      </c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4"/>
    </row>
    <row r="73" spans="1:80" ht="12.75">
      <c r="A73" s="129" t="s">
        <v>7</v>
      </c>
      <c r="B73" s="130"/>
      <c r="C73" s="130"/>
      <c r="D73" s="131"/>
      <c r="E73" s="129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1"/>
      <c r="AN73" s="129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1"/>
      <c r="BD73" s="129" t="s">
        <v>116</v>
      </c>
      <c r="BE73" s="130"/>
      <c r="BF73" s="130"/>
      <c r="BG73" s="130"/>
      <c r="BH73" s="130"/>
      <c r="BI73" s="130"/>
      <c r="BJ73" s="130"/>
      <c r="BK73" s="130"/>
      <c r="BL73" s="130"/>
      <c r="BM73" s="131"/>
      <c r="BN73" s="129" t="s">
        <v>131</v>
      </c>
      <c r="BO73" s="130"/>
      <c r="BP73" s="130"/>
      <c r="BQ73" s="130"/>
      <c r="BR73" s="130"/>
      <c r="BS73" s="130"/>
      <c r="BT73" s="130"/>
      <c r="BU73" s="130"/>
      <c r="BV73" s="130"/>
      <c r="BW73" s="130"/>
      <c r="BX73" s="130"/>
      <c r="BY73" s="130"/>
      <c r="BZ73" s="130"/>
      <c r="CA73" s="130"/>
      <c r="CB73" s="131"/>
    </row>
    <row r="74" spans="1:80" ht="12.75">
      <c r="A74" s="129"/>
      <c r="B74" s="130"/>
      <c r="C74" s="130"/>
      <c r="D74" s="131"/>
      <c r="E74" s="129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1"/>
      <c r="AN74" s="129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1"/>
      <c r="BD74" s="129" t="s">
        <v>117</v>
      </c>
      <c r="BE74" s="130"/>
      <c r="BF74" s="130"/>
      <c r="BG74" s="130"/>
      <c r="BH74" s="130"/>
      <c r="BI74" s="130"/>
      <c r="BJ74" s="130"/>
      <c r="BK74" s="130"/>
      <c r="BL74" s="130"/>
      <c r="BM74" s="131"/>
      <c r="BN74" s="129" t="s">
        <v>38</v>
      </c>
      <c r="BO74" s="130"/>
      <c r="BP74" s="130"/>
      <c r="BQ74" s="130"/>
      <c r="BR74" s="130"/>
      <c r="BS74" s="130"/>
      <c r="BT74" s="130"/>
      <c r="BU74" s="130"/>
      <c r="BV74" s="130"/>
      <c r="BW74" s="130"/>
      <c r="BX74" s="130"/>
      <c r="BY74" s="130"/>
      <c r="BZ74" s="130"/>
      <c r="CA74" s="130"/>
      <c r="CB74" s="131"/>
    </row>
    <row r="75" spans="1:80" ht="12.75">
      <c r="A75" s="126">
        <v>1</v>
      </c>
      <c r="B75" s="127"/>
      <c r="C75" s="127"/>
      <c r="D75" s="128"/>
      <c r="E75" s="126">
        <v>2</v>
      </c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8"/>
      <c r="AN75" s="126">
        <v>3</v>
      </c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8"/>
      <c r="BD75" s="126">
        <v>4</v>
      </c>
      <c r="BE75" s="127"/>
      <c r="BF75" s="127"/>
      <c r="BG75" s="127"/>
      <c r="BH75" s="127"/>
      <c r="BI75" s="127"/>
      <c r="BJ75" s="127"/>
      <c r="BK75" s="127"/>
      <c r="BL75" s="127"/>
      <c r="BM75" s="128"/>
      <c r="BN75" s="126">
        <v>5</v>
      </c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8"/>
    </row>
    <row r="76" spans="1:80" ht="54" customHeight="1">
      <c r="A76" s="190">
        <v>1</v>
      </c>
      <c r="B76" s="191"/>
      <c r="C76" s="191"/>
      <c r="D76" s="192"/>
      <c r="E76" s="313" t="s">
        <v>441</v>
      </c>
      <c r="F76" s="314"/>
      <c r="G76" s="314"/>
      <c r="H76" s="314"/>
      <c r="I76" s="314"/>
      <c r="J76" s="314"/>
      <c r="K76" s="314"/>
      <c r="L76" s="314"/>
      <c r="M76" s="314"/>
      <c r="N76" s="314"/>
      <c r="O76" s="314"/>
      <c r="P76" s="314"/>
      <c r="Q76" s="314"/>
      <c r="R76" s="314"/>
      <c r="S76" s="314"/>
      <c r="T76" s="314"/>
      <c r="U76" s="314"/>
      <c r="V76" s="314"/>
      <c r="W76" s="314"/>
      <c r="X76" s="314"/>
      <c r="Y76" s="314"/>
      <c r="Z76" s="314"/>
      <c r="AA76" s="314"/>
      <c r="AB76" s="314"/>
      <c r="AC76" s="314"/>
      <c r="AD76" s="314"/>
      <c r="AE76" s="314"/>
      <c r="AF76" s="314"/>
      <c r="AG76" s="314"/>
      <c r="AH76" s="314"/>
      <c r="AI76" s="314"/>
      <c r="AJ76" s="314"/>
      <c r="AK76" s="314"/>
      <c r="AL76" s="314"/>
      <c r="AM76" s="315"/>
      <c r="AN76" s="123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5"/>
      <c r="BD76" s="104"/>
      <c r="BE76" s="105"/>
      <c r="BF76" s="105"/>
      <c r="BG76" s="105"/>
      <c r="BH76" s="105"/>
      <c r="BI76" s="105"/>
      <c r="BJ76" s="105"/>
      <c r="BK76" s="105"/>
      <c r="BL76" s="105"/>
      <c r="BM76" s="106"/>
      <c r="BN76" s="319">
        <v>1145879</v>
      </c>
      <c r="BO76" s="320"/>
      <c r="BP76" s="320"/>
      <c r="BQ76" s="320"/>
      <c r="BR76" s="320"/>
      <c r="BS76" s="320"/>
      <c r="BT76" s="320"/>
      <c r="BU76" s="320"/>
      <c r="BV76" s="320"/>
      <c r="BW76" s="320"/>
      <c r="BX76" s="320"/>
      <c r="BY76" s="320"/>
      <c r="BZ76" s="320"/>
      <c r="CA76" s="320"/>
      <c r="CB76" s="321"/>
    </row>
    <row r="77" spans="1:80" ht="31.5" customHeight="1">
      <c r="A77" s="190">
        <v>2</v>
      </c>
      <c r="B77" s="191"/>
      <c r="C77" s="191"/>
      <c r="D77" s="192"/>
      <c r="E77" s="313" t="s">
        <v>336</v>
      </c>
      <c r="F77" s="314"/>
      <c r="G77" s="314"/>
      <c r="H77" s="314"/>
      <c r="I77" s="314"/>
      <c r="J77" s="314"/>
      <c r="K77" s="314"/>
      <c r="L77" s="314"/>
      <c r="M77" s="314"/>
      <c r="N77" s="314"/>
      <c r="O77" s="314"/>
      <c r="P77" s="314"/>
      <c r="Q77" s="314"/>
      <c r="R77" s="314"/>
      <c r="S77" s="314"/>
      <c r="T77" s="314"/>
      <c r="U77" s="314"/>
      <c r="V77" s="314"/>
      <c r="W77" s="314"/>
      <c r="X77" s="314"/>
      <c r="Y77" s="314"/>
      <c r="Z77" s="314"/>
      <c r="AA77" s="314"/>
      <c r="AB77" s="314"/>
      <c r="AC77" s="314"/>
      <c r="AD77" s="314"/>
      <c r="AE77" s="314"/>
      <c r="AF77" s="314"/>
      <c r="AG77" s="314"/>
      <c r="AH77" s="314"/>
      <c r="AI77" s="314"/>
      <c r="AJ77" s="314"/>
      <c r="AK77" s="314"/>
      <c r="AL77" s="314"/>
      <c r="AM77" s="315"/>
      <c r="AN77" s="123">
        <v>81</v>
      </c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5"/>
      <c r="BD77" s="104"/>
      <c r="BE77" s="105"/>
      <c r="BF77" s="105"/>
      <c r="BG77" s="105"/>
      <c r="BH77" s="105"/>
      <c r="BI77" s="105"/>
      <c r="BJ77" s="105"/>
      <c r="BK77" s="105"/>
      <c r="BL77" s="105"/>
      <c r="BM77" s="106"/>
      <c r="BN77" s="316">
        <v>102000</v>
      </c>
      <c r="BO77" s="317"/>
      <c r="BP77" s="317"/>
      <c r="BQ77" s="317"/>
      <c r="BR77" s="317"/>
      <c r="BS77" s="317"/>
      <c r="BT77" s="317"/>
      <c r="BU77" s="317"/>
      <c r="BV77" s="317"/>
      <c r="BW77" s="317"/>
      <c r="BX77" s="317"/>
      <c r="BY77" s="317"/>
      <c r="BZ77" s="317"/>
      <c r="CA77" s="317"/>
      <c r="CB77" s="318"/>
    </row>
    <row r="78" spans="1:80" ht="15" customHeight="1">
      <c r="A78" s="190">
        <v>3</v>
      </c>
      <c r="B78" s="191"/>
      <c r="C78" s="191"/>
      <c r="D78" s="192"/>
      <c r="E78" s="313" t="s">
        <v>442</v>
      </c>
      <c r="F78" s="314"/>
      <c r="G78" s="314"/>
      <c r="H78" s="314"/>
      <c r="I78" s="314"/>
      <c r="J78" s="314"/>
      <c r="K78" s="314"/>
      <c r="L78" s="314"/>
      <c r="M78" s="314"/>
      <c r="N78" s="314"/>
      <c r="O78" s="314"/>
      <c r="P78" s="314"/>
      <c r="Q78" s="314"/>
      <c r="R78" s="314"/>
      <c r="S78" s="314"/>
      <c r="T78" s="314"/>
      <c r="U78" s="314"/>
      <c r="V78" s="314"/>
      <c r="W78" s="314"/>
      <c r="X78" s="314"/>
      <c r="Y78" s="314"/>
      <c r="Z78" s="314"/>
      <c r="AA78" s="314"/>
      <c r="AB78" s="314"/>
      <c r="AC78" s="314"/>
      <c r="AD78" s="314"/>
      <c r="AE78" s="314"/>
      <c r="AF78" s="314"/>
      <c r="AG78" s="314"/>
      <c r="AH78" s="314"/>
      <c r="AI78" s="314"/>
      <c r="AJ78" s="314"/>
      <c r="AK78" s="314"/>
      <c r="AL78" s="314"/>
      <c r="AM78" s="315"/>
      <c r="AN78" s="123">
        <v>1</v>
      </c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5"/>
      <c r="BD78" s="104"/>
      <c r="BE78" s="105"/>
      <c r="BF78" s="105"/>
      <c r="BG78" s="105"/>
      <c r="BH78" s="105"/>
      <c r="BI78" s="105"/>
      <c r="BJ78" s="105"/>
      <c r="BK78" s="105"/>
      <c r="BL78" s="105"/>
      <c r="BM78" s="106"/>
      <c r="BN78" s="316">
        <v>1044291</v>
      </c>
      <c r="BO78" s="317"/>
      <c r="BP78" s="317"/>
      <c r="BQ78" s="317"/>
      <c r="BR78" s="317"/>
      <c r="BS78" s="317"/>
      <c r="BT78" s="317"/>
      <c r="BU78" s="317"/>
      <c r="BV78" s="317"/>
      <c r="BW78" s="317"/>
      <c r="BX78" s="317"/>
      <c r="BY78" s="317"/>
      <c r="BZ78" s="317"/>
      <c r="CA78" s="317"/>
      <c r="CB78" s="318"/>
    </row>
    <row r="79" spans="1:80" ht="32.25" customHeight="1">
      <c r="A79" s="190">
        <v>4</v>
      </c>
      <c r="B79" s="191"/>
      <c r="C79" s="191"/>
      <c r="D79" s="192"/>
      <c r="E79" s="313" t="s">
        <v>337</v>
      </c>
      <c r="F79" s="314"/>
      <c r="G79" s="314"/>
      <c r="H79" s="314"/>
      <c r="I79" s="314"/>
      <c r="J79" s="314"/>
      <c r="K79" s="314"/>
      <c r="L79" s="314"/>
      <c r="M79" s="314"/>
      <c r="N79" s="314"/>
      <c r="O79" s="314"/>
      <c r="P79" s="314"/>
      <c r="Q79" s="314"/>
      <c r="R79" s="314"/>
      <c r="S79" s="314"/>
      <c r="T79" s="314"/>
      <c r="U79" s="314"/>
      <c r="V79" s="314"/>
      <c r="W79" s="314"/>
      <c r="X79" s="314"/>
      <c r="Y79" s="314"/>
      <c r="Z79" s="314"/>
      <c r="AA79" s="314"/>
      <c r="AB79" s="314"/>
      <c r="AC79" s="314"/>
      <c r="AD79" s="314"/>
      <c r="AE79" s="314"/>
      <c r="AF79" s="314"/>
      <c r="AG79" s="314"/>
      <c r="AH79" s="314"/>
      <c r="AI79" s="314"/>
      <c r="AJ79" s="314"/>
      <c r="AK79" s="314"/>
      <c r="AL79" s="314"/>
      <c r="AM79" s="315"/>
      <c r="AN79" s="123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5"/>
      <c r="BD79" s="104"/>
      <c r="BE79" s="105"/>
      <c r="BF79" s="105"/>
      <c r="BG79" s="105"/>
      <c r="BH79" s="105"/>
      <c r="BI79" s="105"/>
      <c r="BJ79" s="105"/>
      <c r="BK79" s="105"/>
      <c r="BL79" s="105"/>
      <c r="BM79" s="106"/>
      <c r="BN79" s="316">
        <v>700000</v>
      </c>
      <c r="BO79" s="317"/>
      <c r="BP79" s="317"/>
      <c r="BQ79" s="317"/>
      <c r="BR79" s="317"/>
      <c r="BS79" s="317"/>
      <c r="BT79" s="317"/>
      <c r="BU79" s="317"/>
      <c r="BV79" s="317"/>
      <c r="BW79" s="317"/>
      <c r="BX79" s="317"/>
      <c r="BY79" s="317"/>
      <c r="BZ79" s="317"/>
      <c r="CA79" s="317"/>
      <c r="CB79" s="318"/>
    </row>
    <row r="80" spans="1:80" ht="15.75">
      <c r="A80" s="143">
        <v>5</v>
      </c>
      <c r="B80" s="144"/>
      <c r="C80" s="144"/>
      <c r="D80" s="145"/>
      <c r="E80" s="120" t="s">
        <v>339</v>
      </c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2"/>
      <c r="AN80" s="61"/>
      <c r="AO80" s="105">
        <v>3</v>
      </c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6"/>
      <c r="BD80" s="235"/>
      <c r="BE80" s="236"/>
      <c r="BF80" s="236"/>
      <c r="BG80" s="236"/>
      <c r="BH80" s="236"/>
      <c r="BI80" s="236"/>
      <c r="BJ80" s="236"/>
      <c r="BK80" s="236"/>
      <c r="BL80" s="236"/>
      <c r="BM80" s="237"/>
      <c r="BN80" s="271">
        <v>240000</v>
      </c>
      <c r="BO80" s="272"/>
      <c r="BP80" s="272"/>
      <c r="BQ80" s="272"/>
      <c r="BR80" s="272"/>
      <c r="BS80" s="272"/>
      <c r="BT80" s="272"/>
      <c r="BU80" s="272"/>
      <c r="BV80" s="272"/>
      <c r="BW80" s="272"/>
      <c r="BX80" s="272"/>
      <c r="BY80" s="272"/>
      <c r="BZ80" s="272"/>
      <c r="CA80" s="272"/>
      <c r="CB80" s="273"/>
    </row>
    <row r="81" spans="1:80" ht="15.75">
      <c r="A81" s="143">
        <v>6</v>
      </c>
      <c r="B81" s="144"/>
      <c r="C81" s="144"/>
      <c r="D81" s="145"/>
      <c r="E81" s="120" t="s">
        <v>340</v>
      </c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2"/>
      <c r="AN81" s="61"/>
      <c r="AO81" s="105">
        <v>2</v>
      </c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6"/>
      <c r="BD81" s="235"/>
      <c r="BE81" s="236"/>
      <c r="BF81" s="236"/>
      <c r="BG81" s="236"/>
      <c r="BH81" s="236"/>
      <c r="BI81" s="236"/>
      <c r="BJ81" s="236"/>
      <c r="BK81" s="236"/>
      <c r="BL81" s="236"/>
      <c r="BM81" s="237"/>
      <c r="BN81" s="271">
        <v>797914</v>
      </c>
      <c r="BO81" s="272"/>
      <c r="BP81" s="272"/>
      <c r="BQ81" s="272"/>
      <c r="BR81" s="272"/>
      <c r="BS81" s="272"/>
      <c r="BT81" s="272"/>
      <c r="BU81" s="272"/>
      <c r="BV81" s="272"/>
      <c r="BW81" s="272"/>
      <c r="BX81" s="272"/>
      <c r="BY81" s="272"/>
      <c r="BZ81" s="272"/>
      <c r="CA81" s="272"/>
      <c r="CB81" s="273"/>
    </row>
    <row r="82" spans="1:80" ht="15.75">
      <c r="A82" s="143">
        <v>7</v>
      </c>
      <c r="B82" s="144"/>
      <c r="C82" s="144"/>
      <c r="D82" s="145"/>
      <c r="E82" s="120" t="s">
        <v>341</v>
      </c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2"/>
      <c r="AN82" s="61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6"/>
      <c r="BD82" s="235"/>
      <c r="BE82" s="236"/>
      <c r="BF82" s="236"/>
      <c r="BG82" s="236"/>
      <c r="BH82" s="236"/>
      <c r="BI82" s="236"/>
      <c r="BJ82" s="236"/>
      <c r="BK82" s="236"/>
      <c r="BL82" s="236"/>
      <c r="BM82" s="237"/>
      <c r="BN82" s="271">
        <v>250000</v>
      </c>
      <c r="BO82" s="272"/>
      <c r="BP82" s="272"/>
      <c r="BQ82" s="272"/>
      <c r="BR82" s="272"/>
      <c r="BS82" s="272"/>
      <c r="BT82" s="272"/>
      <c r="BU82" s="272"/>
      <c r="BV82" s="272"/>
      <c r="BW82" s="272"/>
      <c r="BX82" s="272"/>
      <c r="BY82" s="272"/>
      <c r="BZ82" s="272"/>
      <c r="CA82" s="272"/>
      <c r="CB82" s="273"/>
    </row>
    <row r="83" spans="1:80" ht="15.75">
      <c r="A83" s="143">
        <v>8</v>
      </c>
      <c r="B83" s="144"/>
      <c r="C83" s="144"/>
      <c r="D83" s="145"/>
      <c r="E83" s="120" t="s">
        <v>342</v>
      </c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2"/>
      <c r="AN83" s="61"/>
      <c r="AO83" s="105">
        <v>79</v>
      </c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6"/>
      <c r="BD83" s="235"/>
      <c r="BE83" s="236"/>
      <c r="BF83" s="236"/>
      <c r="BG83" s="236"/>
      <c r="BH83" s="236"/>
      <c r="BI83" s="236"/>
      <c r="BJ83" s="236"/>
      <c r="BK83" s="236"/>
      <c r="BL83" s="236"/>
      <c r="BM83" s="237"/>
      <c r="BN83" s="271">
        <v>2607000</v>
      </c>
      <c r="BO83" s="272"/>
      <c r="BP83" s="272"/>
      <c r="BQ83" s="272"/>
      <c r="BR83" s="272"/>
      <c r="BS83" s="272"/>
      <c r="BT83" s="272"/>
      <c r="BU83" s="272"/>
      <c r="BV83" s="272"/>
      <c r="BW83" s="272"/>
      <c r="BX83" s="272"/>
      <c r="BY83" s="272"/>
      <c r="BZ83" s="272"/>
      <c r="CA83" s="272"/>
      <c r="CB83" s="273"/>
    </row>
    <row r="84" spans="1:80" ht="15.75">
      <c r="A84" s="190">
        <v>9</v>
      </c>
      <c r="B84" s="191"/>
      <c r="C84" s="191"/>
      <c r="D84" s="192"/>
      <c r="E84" s="223" t="s">
        <v>338</v>
      </c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  <c r="AL84" s="224"/>
      <c r="AM84" s="225"/>
      <c r="AN84" s="123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5"/>
      <c r="BD84" s="104"/>
      <c r="BE84" s="105"/>
      <c r="BF84" s="105"/>
      <c r="BG84" s="105"/>
      <c r="BH84" s="105"/>
      <c r="BI84" s="105"/>
      <c r="BJ84" s="105"/>
      <c r="BK84" s="105"/>
      <c r="BL84" s="105"/>
      <c r="BM84" s="106"/>
      <c r="BN84" s="316">
        <v>958084</v>
      </c>
      <c r="BO84" s="317"/>
      <c r="BP84" s="317"/>
      <c r="BQ84" s="317"/>
      <c r="BR84" s="317"/>
      <c r="BS84" s="317"/>
      <c r="BT84" s="317"/>
      <c r="BU84" s="317"/>
      <c r="BV84" s="317"/>
      <c r="BW84" s="317"/>
      <c r="BX84" s="317"/>
      <c r="BY84" s="317"/>
      <c r="BZ84" s="317"/>
      <c r="CA84" s="317"/>
      <c r="CB84" s="318"/>
    </row>
    <row r="85" spans="1:80" ht="15.75">
      <c r="A85" s="143">
        <v>10</v>
      </c>
      <c r="B85" s="144"/>
      <c r="C85" s="144"/>
      <c r="D85" s="145"/>
      <c r="E85" s="120" t="s">
        <v>443</v>
      </c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2"/>
      <c r="AN85" s="61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6"/>
      <c r="BD85" s="62"/>
      <c r="BE85" s="63"/>
      <c r="BF85" s="63"/>
      <c r="BG85" s="63"/>
      <c r="BH85" s="63"/>
      <c r="BI85" s="63"/>
      <c r="BJ85" s="63"/>
      <c r="BK85" s="63"/>
      <c r="BL85" s="63"/>
      <c r="BM85" s="64"/>
      <c r="BN85" s="271">
        <v>200000</v>
      </c>
      <c r="BO85" s="272"/>
      <c r="BP85" s="272"/>
      <c r="BQ85" s="272"/>
      <c r="BR85" s="272"/>
      <c r="BS85" s="272"/>
      <c r="BT85" s="272"/>
      <c r="BU85" s="272"/>
      <c r="BV85" s="272"/>
      <c r="BW85" s="272"/>
      <c r="BX85" s="272"/>
      <c r="BY85" s="272"/>
      <c r="BZ85" s="272"/>
      <c r="CA85" s="272"/>
      <c r="CB85" s="273"/>
    </row>
    <row r="86" spans="1:80" ht="15.75">
      <c r="A86" s="143">
        <v>11</v>
      </c>
      <c r="B86" s="144"/>
      <c r="C86" s="144"/>
      <c r="D86" s="145"/>
      <c r="E86" s="120" t="s">
        <v>444</v>
      </c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2"/>
      <c r="AN86" s="61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6"/>
      <c r="BD86" s="62"/>
      <c r="BE86" s="63"/>
      <c r="BF86" s="63"/>
      <c r="BG86" s="63"/>
      <c r="BH86" s="63"/>
      <c r="BI86" s="63"/>
      <c r="BJ86" s="63"/>
      <c r="BK86" s="63"/>
      <c r="BL86" s="63"/>
      <c r="BM86" s="64"/>
      <c r="BN86" s="271">
        <v>100000</v>
      </c>
      <c r="BO86" s="272"/>
      <c r="BP86" s="272"/>
      <c r="BQ86" s="272"/>
      <c r="BR86" s="272"/>
      <c r="BS86" s="272"/>
      <c r="BT86" s="272"/>
      <c r="BU86" s="272"/>
      <c r="BV86" s="272"/>
      <c r="BW86" s="272"/>
      <c r="BX86" s="272"/>
      <c r="BY86" s="272"/>
      <c r="BZ86" s="272"/>
      <c r="CA86" s="272"/>
      <c r="CB86" s="273"/>
    </row>
    <row r="87" spans="1:80" ht="15.75">
      <c r="A87" s="143">
        <v>12</v>
      </c>
      <c r="B87" s="144"/>
      <c r="C87" s="144"/>
      <c r="D87" s="145"/>
      <c r="E87" s="235" t="s">
        <v>445</v>
      </c>
      <c r="F87" s="236"/>
      <c r="G87" s="236"/>
      <c r="H87" s="236"/>
      <c r="I87" s="236"/>
      <c r="J87" s="236"/>
      <c r="K87" s="236"/>
      <c r="L87" s="236"/>
      <c r="M87" s="236"/>
      <c r="N87" s="236"/>
      <c r="O87" s="236"/>
      <c r="P87" s="236"/>
      <c r="Q87" s="236"/>
      <c r="R87" s="236"/>
      <c r="S87" s="236"/>
      <c r="T87" s="236"/>
      <c r="U87" s="236"/>
      <c r="V87" s="236"/>
      <c r="W87" s="236"/>
      <c r="X87" s="236"/>
      <c r="Y87" s="236"/>
      <c r="Z87" s="236"/>
      <c r="AA87" s="236"/>
      <c r="AB87" s="236"/>
      <c r="AC87" s="236"/>
      <c r="AD87" s="236"/>
      <c r="AE87" s="236"/>
      <c r="AF87" s="236"/>
      <c r="AG87" s="236"/>
      <c r="AH87" s="236"/>
      <c r="AI87" s="236"/>
      <c r="AJ87" s="236"/>
      <c r="AK87" s="236"/>
      <c r="AL87" s="236"/>
      <c r="AM87" s="237"/>
      <c r="AN87" s="61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6"/>
      <c r="BD87" s="62"/>
      <c r="BE87" s="63"/>
      <c r="BF87" s="63"/>
      <c r="BG87" s="63"/>
      <c r="BH87" s="63"/>
      <c r="BI87" s="63"/>
      <c r="BJ87" s="63"/>
      <c r="BK87" s="63"/>
      <c r="BL87" s="63"/>
      <c r="BM87" s="64"/>
      <c r="BN87" s="271">
        <v>300000</v>
      </c>
      <c r="BO87" s="272"/>
      <c r="BP87" s="272"/>
      <c r="BQ87" s="272"/>
      <c r="BR87" s="272"/>
      <c r="BS87" s="272"/>
      <c r="BT87" s="272"/>
      <c r="BU87" s="272"/>
      <c r="BV87" s="272"/>
      <c r="BW87" s="272"/>
      <c r="BX87" s="272"/>
      <c r="BY87" s="272"/>
      <c r="BZ87" s="272"/>
      <c r="CA87" s="272"/>
      <c r="CB87" s="273"/>
    </row>
    <row r="88" spans="1:80" ht="15.75">
      <c r="A88" s="143">
        <v>13</v>
      </c>
      <c r="B88" s="144"/>
      <c r="C88" s="144"/>
      <c r="D88" s="145"/>
      <c r="E88" s="120" t="s">
        <v>446</v>
      </c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2"/>
      <c r="AN88" s="61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6"/>
      <c r="BD88" s="62"/>
      <c r="BE88" s="63"/>
      <c r="BF88" s="63"/>
      <c r="BG88" s="63"/>
      <c r="BH88" s="63"/>
      <c r="BI88" s="63"/>
      <c r="BJ88" s="63"/>
      <c r="BK88" s="63"/>
      <c r="BL88" s="63"/>
      <c r="BM88" s="64"/>
      <c r="BN88" s="271">
        <v>72000</v>
      </c>
      <c r="BO88" s="272"/>
      <c r="BP88" s="272"/>
      <c r="BQ88" s="272"/>
      <c r="BR88" s="272"/>
      <c r="BS88" s="272"/>
      <c r="BT88" s="272"/>
      <c r="BU88" s="272"/>
      <c r="BV88" s="272"/>
      <c r="BW88" s="272"/>
      <c r="BX88" s="272"/>
      <c r="BY88" s="272"/>
      <c r="BZ88" s="272"/>
      <c r="CA88" s="272"/>
      <c r="CB88" s="273"/>
    </row>
    <row r="89" spans="1:80" ht="15.75">
      <c r="A89" s="143">
        <v>14</v>
      </c>
      <c r="B89" s="144"/>
      <c r="C89" s="144"/>
      <c r="D89" s="145"/>
      <c r="E89" s="120" t="s">
        <v>344</v>
      </c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2"/>
      <c r="AN89" s="61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6"/>
      <c r="BD89" s="62"/>
      <c r="BE89" s="63"/>
      <c r="BF89" s="63"/>
      <c r="BG89" s="63"/>
      <c r="BH89" s="63"/>
      <c r="BI89" s="63"/>
      <c r="BJ89" s="63"/>
      <c r="BK89" s="63"/>
      <c r="BL89" s="63"/>
      <c r="BM89" s="64"/>
      <c r="BN89" s="271">
        <v>500000</v>
      </c>
      <c r="BO89" s="272"/>
      <c r="BP89" s="272"/>
      <c r="BQ89" s="272"/>
      <c r="BR89" s="272"/>
      <c r="BS89" s="272"/>
      <c r="BT89" s="272"/>
      <c r="BU89" s="272"/>
      <c r="BV89" s="272"/>
      <c r="BW89" s="272"/>
      <c r="BX89" s="272"/>
      <c r="BY89" s="272"/>
      <c r="BZ89" s="272"/>
      <c r="CA89" s="272"/>
      <c r="CB89" s="67">
        <f>SUM(BN89)</f>
        <v>500000</v>
      </c>
    </row>
    <row r="90" spans="1:80" ht="15.75">
      <c r="A90" s="143">
        <v>15</v>
      </c>
      <c r="B90" s="144"/>
      <c r="C90" s="144"/>
      <c r="D90" s="145"/>
      <c r="E90" s="120" t="s">
        <v>447</v>
      </c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2"/>
      <c r="AN90" s="61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6"/>
      <c r="BD90" s="62"/>
      <c r="BE90" s="63"/>
      <c r="BF90" s="63"/>
      <c r="BG90" s="63"/>
      <c r="BH90" s="63"/>
      <c r="BI90" s="63"/>
      <c r="BJ90" s="63"/>
      <c r="BK90" s="63"/>
      <c r="BL90" s="63"/>
      <c r="BM90" s="64"/>
      <c r="BN90" s="271">
        <v>150000</v>
      </c>
      <c r="BO90" s="272"/>
      <c r="BP90" s="272"/>
      <c r="BQ90" s="272"/>
      <c r="BR90" s="272"/>
      <c r="BS90" s="272"/>
      <c r="BT90" s="272"/>
      <c r="BU90" s="272"/>
      <c r="BV90" s="272"/>
      <c r="BW90" s="272"/>
      <c r="BX90" s="272"/>
      <c r="BY90" s="272"/>
      <c r="BZ90" s="272"/>
      <c r="CA90" s="272"/>
      <c r="CB90" s="273"/>
    </row>
    <row r="91" spans="1:80" ht="15.75">
      <c r="A91" s="294"/>
      <c r="B91" s="295"/>
      <c r="C91" s="295"/>
      <c r="D91" s="296"/>
      <c r="E91" s="246" t="s">
        <v>31</v>
      </c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247"/>
      <c r="AB91" s="247"/>
      <c r="AC91" s="247"/>
      <c r="AD91" s="247"/>
      <c r="AE91" s="247"/>
      <c r="AF91" s="247"/>
      <c r="AG91" s="247"/>
      <c r="AH91" s="247"/>
      <c r="AI91" s="247"/>
      <c r="AJ91" s="247"/>
      <c r="AK91" s="247"/>
      <c r="AL91" s="247"/>
      <c r="AM91" s="248"/>
      <c r="AN91" s="238"/>
      <c r="AO91" s="140"/>
      <c r="AP91" s="140"/>
      <c r="AQ91" s="140"/>
      <c r="AR91" s="140"/>
      <c r="AS91" s="140"/>
      <c r="AT91" s="140"/>
      <c r="AU91" s="140"/>
      <c r="AV91" s="140"/>
      <c r="AW91" s="140"/>
      <c r="AX91" s="140"/>
      <c r="AY91" s="140"/>
      <c r="AZ91" s="140"/>
      <c r="BA91" s="140"/>
      <c r="BB91" s="140"/>
      <c r="BC91" s="239"/>
      <c r="BD91" s="258"/>
      <c r="BE91" s="259"/>
      <c r="BF91" s="259"/>
      <c r="BG91" s="259"/>
      <c r="BH91" s="259"/>
      <c r="BI91" s="259"/>
      <c r="BJ91" s="259"/>
      <c r="BK91" s="259"/>
      <c r="BL91" s="259"/>
      <c r="BM91" s="260"/>
      <c r="BN91" s="249">
        <f>SUM(BN76:BN90)</f>
        <v>9167168</v>
      </c>
      <c r="BO91" s="250"/>
      <c r="BP91" s="250"/>
      <c r="BQ91" s="250"/>
      <c r="BR91" s="250"/>
      <c r="BS91" s="250"/>
      <c r="BT91" s="250"/>
      <c r="BU91" s="250"/>
      <c r="BV91" s="250"/>
      <c r="BW91" s="250"/>
      <c r="BX91" s="250"/>
      <c r="BY91" s="250"/>
      <c r="BZ91" s="250"/>
      <c r="CA91" s="250"/>
      <c r="CB91" s="251"/>
    </row>
    <row r="92" s="1" customFormat="1" ht="15.75"/>
    <row r="93" spans="1:80" s="9" customFormat="1" ht="34.5" customHeight="1">
      <c r="A93" s="141" t="s">
        <v>156</v>
      </c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1"/>
      <c r="BG93" s="141"/>
      <c r="BH93" s="141"/>
      <c r="BI93" s="141"/>
      <c r="BJ93" s="141"/>
      <c r="BK93" s="141"/>
      <c r="BL93" s="141"/>
      <c r="BM93" s="141"/>
      <c r="BN93" s="141"/>
      <c r="BO93" s="141"/>
      <c r="BP93" s="141"/>
      <c r="BQ93" s="141"/>
      <c r="BR93" s="141"/>
      <c r="BS93" s="141"/>
      <c r="BT93" s="141"/>
      <c r="BU93" s="141"/>
      <c r="BV93" s="141"/>
      <c r="BW93" s="141"/>
      <c r="BX93" s="141"/>
      <c r="BY93" s="141"/>
      <c r="BZ93" s="141"/>
      <c r="CA93" s="141"/>
      <c r="CB93" s="141"/>
    </row>
    <row r="94" spans="1:80" s="9" customFormat="1" ht="10.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</row>
    <row r="95" spans="1:80" s="9" customFormat="1" ht="14.25" customHeight="1">
      <c r="A95" s="6" t="s">
        <v>3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139" t="s">
        <v>158</v>
      </c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39"/>
      <c r="BS95" s="139"/>
      <c r="BT95" s="139"/>
      <c r="BU95" s="139"/>
      <c r="BV95" s="139"/>
      <c r="BW95" s="139"/>
      <c r="BX95" s="139"/>
      <c r="BY95" s="139"/>
      <c r="BZ95" s="139"/>
      <c r="CA95" s="139"/>
      <c r="CB95" s="139"/>
    </row>
    <row r="96" spans="1:80" s="9" customFormat="1" ht="15.75" customHeight="1">
      <c r="A96" s="6" t="s">
        <v>4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259" t="s">
        <v>162</v>
      </c>
      <c r="AI96" s="259"/>
      <c r="AJ96" s="259"/>
      <c r="AK96" s="259"/>
      <c r="AL96" s="259"/>
      <c r="AM96" s="259"/>
      <c r="AN96" s="259"/>
      <c r="AO96" s="259"/>
      <c r="AP96" s="259"/>
      <c r="AQ96" s="259"/>
      <c r="AR96" s="259"/>
      <c r="AS96" s="259"/>
      <c r="AT96" s="259"/>
      <c r="AU96" s="259"/>
      <c r="AV96" s="259"/>
      <c r="AW96" s="259"/>
      <c r="AX96" s="259"/>
      <c r="AY96" s="259"/>
      <c r="AZ96" s="259"/>
      <c r="BA96" s="259"/>
      <c r="BB96" s="259"/>
      <c r="BC96" s="259"/>
      <c r="BD96" s="259"/>
      <c r="BE96" s="259"/>
      <c r="BF96" s="259"/>
      <c r="BG96" s="259"/>
      <c r="BH96" s="259"/>
      <c r="BI96" s="259"/>
      <c r="BJ96" s="259"/>
      <c r="BK96" s="259"/>
      <c r="BL96" s="259"/>
      <c r="BM96" s="259"/>
      <c r="BN96" s="259"/>
      <c r="BO96" s="259"/>
      <c r="BP96" s="259"/>
      <c r="BQ96" s="259"/>
      <c r="BR96" s="259"/>
      <c r="BS96" s="259"/>
      <c r="BT96" s="259"/>
      <c r="BU96" s="259"/>
      <c r="BV96" s="259"/>
      <c r="BW96" s="259"/>
      <c r="BX96" s="259"/>
      <c r="BY96" s="259"/>
      <c r="BZ96" s="259"/>
      <c r="CA96" s="259"/>
      <c r="CB96" s="259"/>
    </row>
    <row r="97" spans="1:80" s="9" customFormat="1" ht="9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</row>
    <row r="98" spans="1:80" ht="12.75">
      <c r="A98" s="132" t="s">
        <v>6</v>
      </c>
      <c r="B98" s="133"/>
      <c r="C98" s="133"/>
      <c r="D98" s="134"/>
      <c r="E98" s="132" t="s">
        <v>34</v>
      </c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4"/>
      <c r="AN98" s="132" t="s">
        <v>115</v>
      </c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4"/>
      <c r="BD98" s="132" t="s">
        <v>39</v>
      </c>
      <c r="BE98" s="133"/>
      <c r="BF98" s="133"/>
      <c r="BG98" s="133"/>
      <c r="BH98" s="133"/>
      <c r="BI98" s="133"/>
      <c r="BJ98" s="133"/>
      <c r="BK98" s="133"/>
      <c r="BL98" s="133"/>
      <c r="BM98" s="134"/>
      <c r="BN98" s="132" t="s">
        <v>99</v>
      </c>
      <c r="BO98" s="133"/>
      <c r="BP98" s="133"/>
      <c r="BQ98" s="133"/>
      <c r="BR98" s="133"/>
      <c r="BS98" s="133"/>
      <c r="BT98" s="133"/>
      <c r="BU98" s="133"/>
      <c r="BV98" s="133"/>
      <c r="BW98" s="133"/>
      <c r="BX98" s="133"/>
      <c r="BY98" s="133"/>
      <c r="BZ98" s="133"/>
      <c r="CA98" s="133"/>
      <c r="CB98" s="134"/>
    </row>
    <row r="99" spans="1:80" ht="12.75">
      <c r="A99" s="129" t="s">
        <v>7</v>
      </c>
      <c r="B99" s="130"/>
      <c r="C99" s="130"/>
      <c r="D99" s="131"/>
      <c r="E99" s="129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1"/>
      <c r="AN99" s="129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1"/>
      <c r="BD99" s="129" t="s">
        <v>116</v>
      </c>
      <c r="BE99" s="130"/>
      <c r="BF99" s="130"/>
      <c r="BG99" s="130"/>
      <c r="BH99" s="130"/>
      <c r="BI99" s="130"/>
      <c r="BJ99" s="130"/>
      <c r="BK99" s="130"/>
      <c r="BL99" s="130"/>
      <c r="BM99" s="131"/>
      <c r="BN99" s="129" t="s">
        <v>131</v>
      </c>
      <c r="BO99" s="130"/>
      <c r="BP99" s="130"/>
      <c r="BQ99" s="130"/>
      <c r="BR99" s="130"/>
      <c r="BS99" s="130"/>
      <c r="BT99" s="130"/>
      <c r="BU99" s="130"/>
      <c r="BV99" s="130"/>
      <c r="BW99" s="130"/>
      <c r="BX99" s="130"/>
      <c r="BY99" s="130"/>
      <c r="BZ99" s="130"/>
      <c r="CA99" s="130"/>
      <c r="CB99" s="131"/>
    </row>
    <row r="100" spans="1:80" ht="12.75">
      <c r="A100" s="129"/>
      <c r="B100" s="130"/>
      <c r="C100" s="130"/>
      <c r="D100" s="131"/>
      <c r="E100" s="155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156"/>
      <c r="AM100" s="157"/>
      <c r="AN100" s="129"/>
      <c r="AO100" s="130"/>
      <c r="AP100" s="130"/>
      <c r="AQ100" s="130"/>
      <c r="AR100" s="130"/>
      <c r="AS100" s="130"/>
      <c r="AT100" s="130"/>
      <c r="AU100" s="130"/>
      <c r="AV100" s="130"/>
      <c r="AW100" s="130"/>
      <c r="AX100" s="130"/>
      <c r="AY100" s="130"/>
      <c r="AZ100" s="130"/>
      <c r="BA100" s="130"/>
      <c r="BB100" s="130"/>
      <c r="BC100" s="131"/>
      <c r="BD100" s="129" t="s">
        <v>117</v>
      </c>
      <c r="BE100" s="130"/>
      <c r="BF100" s="130"/>
      <c r="BG100" s="130"/>
      <c r="BH100" s="130"/>
      <c r="BI100" s="130"/>
      <c r="BJ100" s="130"/>
      <c r="BK100" s="130"/>
      <c r="BL100" s="130"/>
      <c r="BM100" s="131"/>
      <c r="BN100" s="129" t="s">
        <v>38</v>
      </c>
      <c r="BO100" s="130"/>
      <c r="BP100" s="130"/>
      <c r="BQ100" s="130"/>
      <c r="BR100" s="130"/>
      <c r="BS100" s="130"/>
      <c r="BT100" s="130"/>
      <c r="BU100" s="130"/>
      <c r="BV100" s="130"/>
      <c r="BW100" s="130"/>
      <c r="BX100" s="130"/>
      <c r="BY100" s="130"/>
      <c r="BZ100" s="130"/>
      <c r="CA100" s="130"/>
      <c r="CB100" s="131"/>
    </row>
    <row r="101" spans="1:80" ht="12.75">
      <c r="A101" s="126">
        <v>1</v>
      </c>
      <c r="B101" s="127"/>
      <c r="C101" s="127"/>
      <c r="D101" s="128"/>
      <c r="E101" s="126">
        <v>2</v>
      </c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8"/>
      <c r="AN101" s="126">
        <v>3</v>
      </c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8"/>
      <c r="BD101" s="126">
        <v>4</v>
      </c>
      <c r="BE101" s="127"/>
      <c r="BF101" s="127"/>
      <c r="BG101" s="127"/>
      <c r="BH101" s="127"/>
      <c r="BI101" s="127"/>
      <c r="BJ101" s="127"/>
      <c r="BK101" s="127"/>
      <c r="BL101" s="127"/>
      <c r="BM101" s="128"/>
      <c r="BN101" s="126">
        <v>5</v>
      </c>
      <c r="BO101" s="127"/>
      <c r="BP101" s="127"/>
      <c r="BQ101" s="127"/>
      <c r="BR101" s="127"/>
      <c r="BS101" s="127"/>
      <c r="BT101" s="127"/>
      <c r="BU101" s="127"/>
      <c r="BV101" s="127"/>
      <c r="BW101" s="127"/>
      <c r="BX101" s="127"/>
      <c r="BY101" s="127"/>
      <c r="BZ101" s="127"/>
      <c r="CA101" s="127"/>
      <c r="CB101" s="128"/>
    </row>
    <row r="102" spans="1:80" ht="15.75">
      <c r="A102" s="190">
        <v>1</v>
      </c>
      <c r="B102" s="191"/>
      <c r="C102" s="191"/>
      <c r="D102" s="192"/>
      <c r="E102" s="120" t="s">
        <v>343</v>
      </c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2"/>
      <c r="AN102" s="123"/>
      <c r="AO102" s="124"/>
      <c r="AP102" s="124"/>
      <c r="AQ102" s="124"/>
      <c r="AR102" s="124"/>
      <c r="AS102" s="124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5"/>
      <c r="BD102" s="104"/>
      <c r="BE102" s="105"/>
      <c r="BF102" s="105"/>
      <c r="BG102" s="105"/>
      <c r="BH102" s="105"/>
      <c r="BI102" s="105"/>
      <c r="BJ102" s="105"/>
      <c r="BK102" s="105"/>
      <c r="BL102" s="105"/>
      <c r="BM102" s="106"/>
      <c r="BN102" s="226">
        <v>67790</v>
      </c>
      <c r="BO102" s="227"/>
      <c r="BP102" s="227"/>
      <c r="BQ102" s="227"/>
      <c r="BR102" s="227"/>
      <c r="BS102" s="227"/>
      <c r="BT102" s="227"/>
      <c r="BU102" s="227"/>
      <c r="BV102" s="227"/>
      <c r="BW102" s="227"/>
      <c r="BX102" s="227"/>
      <c r="BY102" s="227"/>
      <c r="BZ102" s="227"/>
      <c r="CA102" s="227"/>
      <c r="CB102" s="228"/>
    </row>
    <row r="103" spans="1:80" ht="15.75">
      <c r="A103" s="143">
        <v>2</v>
      </c>
      <c r="B103" s="144"/>
      <c r="C103" s="144"/>
      <c r="D103" s="145"/>
      <c r="E103" s="120" t="s">
        <v>345</v>
      </c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2"/>
      <c r="AN103" s="61"/>
      <c r="AO103" s="236"/>
      <c r="AP103" s="236"/>
      <c r="AQ103" s="236"/>
      <c r="AR103" s="236"/>
      <c r="AS103" s="236"/>
      <c r="AT103" s="236"/>
      <c r="AU103" s="236"/>
      <c r="AV103" s="236"/>
      <c r="AW103" s="236"/>
      <c r="AX103" s="236"/>
      <c r="AY103" s="236"/>
      <c r="AZ103" s="236"/>
      <c r="BA103" s="236"/>
      <c r="BB103" s="236"/>
      <c r="BC103" s="237"/>
      <c r="BD103" s="235"/>
      <c r="BE103" s="236"/>
      <c r="BF103" s="236"/>
      <c r="BG103" s="236"/>
      <c r="BH103" s="236"/>
      <c r="BI103" s="236"/>
      <c r="BJ103" s="236"/>
      <c r="BK103" s="236"/>
      <c r="BL103" s="236"/>
      <c r="BM103" s="237"/>
      <c r="BN103" s="240">
        <v>76600</v>
      </c>
      <c r="BO103" s="241"/>
      <c r="BP103" s="241"/>
      <c r="BQ103" s="241"/>
      <c r="BR103" s="241"/>
      <c r="BS103" s="241"/>
      <c r="BT103" s="241"/>
      <c r="BU103" s="241"/>
      <c r="BV103" s="241"/>
      <c r="BW103" s="241"/>
      <c r="BX103" s="241"/>
      <c r="BY103" s="241"/>
      <c r="BZ103" s="241"/>
      <c r="CA103" s="241"/>
      <c r="CB103" s="242"/>
    </row>
    <row r="104" spans="1:80" ht="15.75">
      <c r="A104" s="143">
        <v>3</v>
      </c>
      <c r="B104" s="144"/>
      <c r="C104" s="144"/>
      <c r="D104" s="145"/>
      <c r="E104" s="120" t="s">
        <v>346</v>
      </c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2"/>
      <c r="AN104" s="61"/>
      <c r="AO104" s="236"/>
      <c r="AP104" s="236"/>
      <c r="AQ104" s="236"/>
      <c r="AR104" s="236"/>
      <c r="AS104" s="236"/>
      <c r="AT104" s="236"/>
      <c r="AU104" s="236"/>
      <c r="AV104" s="236"/>
      <c r="AW104" s="236"/>
      <c r="AX104" s="236"/>
      <c r="AY104" s="236"/>
      <c r="AZ104" s="236"/>
      <c r="BA104" s="236"/>
      <c r="BB104" s="236"/>
      <c r="BC104" s="237"/>
      <c r="BD104" s="235"/>
      <c r="BE104" s="236"/>
      <c r="BF104" s="236"/>
      <c r="BG104" s="236"/>
      <c r="BH104" s="236"/>
      <c r="BI104" s="236"/>
      <c r="BJ104" s="236"/>
      <c r="BK104" s="236"/>
      <c r="BL104" s="236"/>
      <c r="BM104" s="237"/>
      <c r="BN104" s="240">
        <v>28200</v>
      </c>
      <c r="BO104" s="241"/>
      <c r="BP104" s="241"/>
      <c r="BQ104" s="241"/>
      <c r="BR104" s="241"/>
      <c r="BS104" s="241"/>
      <c r="BT104" s="241"/>
      <c r="BU104" s="241"/>
      <c r="BV104" s="241"/>
      <c r="BW104" s="241"/>
      <c r="BX104" s="241"/>
      <c r="BY104" s="241"/>
      <c r="BZ104" s="241"/>
      <c r="CA104" s="241"/>
      <c r="CB104" s="242"/>
    </row>
    <row r="105" spans="1:80" ht="15.75">
      <c r="A105" s="190">
        <v>4</v>
      </c>
      <c r="B105" s="191"/>
      <c r="C105" s="191"/>
      <c r="D105" s="192"/>
      <c r="E105" s="120" t="s">
        <v>347</v>
      </c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2"/>
      <c r="AN105" s="123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4"/>
      <c r="AZ105" s="124"/>
      <c r="BA105" s="124"/>
      <c r="BB105" s="124"/>
      <c r="BC105" s="125"/>
      <c r="BD105" s="104"/>
      <c r="BE105" s="105"/>
      <c r="BF105" s="105"/>
      <c r="BG105" s="105"/>
      <c r="BH105" s="105"/>
      <c r="BI105" s="105"/>
      <c r="BJ105" s="105"/>
      <c r="BK105" s="105"/>
      <c r="BL105" s="105"/>
      <c r="BM105" s="106"/>
      <c r="BN105" s="226"/>
      <c r="BO105" s="227"/>
      <c r="BP105" s="227"/>
      <c r="BQ105" s="227"/>
      <c r="BR105" s="227"/>
      <c r="BS105" s="227"/>
      <c r="BT105" s="227"/>
      <c r="BU105" s="227"/>
      <c r="BV105" s="227"/>
      <c r="BW105" s="227"/>
      <c r="BX105" s="227"/>
      <c r="BY105" s="227"/>
      <c r="BZ105" s="227"/>
      <c r="CA105" s="227"/>
      <c r="CB105" s="228"/>
    </row>
    <row r="106" spans="1:80" ht="15.75">
      <c r="A106" s="143">
        <v>5</v>
      </c>
      <c r="B106" s="144"/>
      <c r="C106" s="144"/>
      <c r="D106" s="145"/>
      <c r="E106" s="120" t="s">
        <v>448</v>
      </c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2"/>
      <c r="AN106" s="61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6"/>
      <c r="BD106" s="62"/>
      <c r="BE106" s="63"/>
      <c r="BF106" s="63"/>
      <c r="BG106" s="63"/>
      <c r="BH106" s="63"/>
      <c r="BI106" s="63"/>
      <c r="BJ106" s="63"/>
      <c r="BK106" s="63"/>
      <c r="BL106" s="63"/>
      <c r="BM106" s="64"/>
      <c r="BN106" s="240">
        <v>147084</v>
      </c>
      <c r="BO106" s="241"/>
      <c r="BP106" s="241"/>
      <c r="BQ106" s="241"/>
      <c r="BR106" s="241"/>
      <c r="BS106" s="241"/>
      <c r="BT106" s="241"/>
      <c r="BU106" s="241"/>
      <c r="BV106" s="241"/>
      <c r="BW106" s="241"/>
      <c r="BX106" s="241"/>
      <c r="BY106" s="241"/>
      <c r="BZ106" s="241"/>
      <c r="CA106" s="241"/>
      <c r="CB106" s="242"/>
    </row>
    <row r="107" spans="1:80" ht="15.75">
      <c r="A107" s="143">
        <v>6</v>
      </c>
      <c r="B107" s="144"/>
      <c r="C107" s="144"/>
      <c r="D107" s="145"/>
      <c r="E107" s="120" t="s">
        <v>449</v>
      </c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2"/>
      <c r="AN107" s="61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6"/>
      <c r="BD107" s="62"/>
      <c r="BE107" s="63"/>
      <c r="BF107" s="63"/>
      <c r="BG107" s="63"/>
      <c r="BH107" s="63"/>
      <c r="BI107" s="63"/>
      <c r="BJ107" s="63"/>
      <c r="BK107" s="63"/>
      <c r="BL107" s="63"/>
      <c r="BM107" s="64"/>
      <c r="BN107" s="240">
        <v>20000</v>
      </c>
      <c r="BO107" s="241"/>
      <c r="BP107" s="241"/>
      <c r="BQ107" s="241"/>
      <c r="BR107" s="241"/>
      <c r="BS107" s="241"/>
      <c r="BT107" s="241"/>
      <c r="BU107" s="241"/>
      <c r="BV107" s="241"/>
      <c r="BW107" s="241"/>
      <c r="BX107" s="241"/>
      <c r="BY107" s="241"/>
      <c r="BZ107" s="241"/>
      <c r="CA107" s="241"/>
      <c r="CB107" s="242"/>
    </row>
    <row r="108" spans="1:80" ht="15.75">
      <c r="A108" s="294"/>
      <c r="B108" s="295"/>
      <c r="C108" s="295"/>
      <c r="D108" s="296"/>
      <c r="E108" s="246" t="s">
        <v>31</v>
      </c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  <c r="S108" s="247"/>
      <c r="T108" s="247"/>
      <c r="U108" s="247"/>
      <c r="V108" s="247"/>
      <c r="W108" s="247"/>
      <c r="X108" s="247"/>
      <c r="Y108" s="247"/>
      <c r="Z108" s="247"/>
      <c r="AA108" s="247"/>
      <c r="AB108" s="247"/>
      <c r="AC108" s="247"/>
      <c r="AD108" s="247"/>
      <c r="AE108" s="247"/>
      <c r="AF108" s="247"/>
      <c r="AG108" s="247"/>
      <c r="AH108" s="247"/>
      <c r="AI108" s="247"/>
      <c r="AJ108" s="247"/>
      <c r="AK108" s="247"/>
      <c r="AL108" s="247"/>
      <c r="AM108" s="248"/>
      <c r="AN108" s="238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0"/>
      <c r="AZ108" s="140"/>
      <c r="BA108" s="140"/>
      <c r="BB108" s="140"/>
      <c r="BC108" s="239"/>
      <c r="BD108" s="258">
        <f>SUM(BD103:BL105)</f>
        <v>0</v>
      </c>
      <c r="BE108" s="259"/>
      <c r="BF108" s="259"/>
      <c r="BG108" s="259"/>
      <c r="BH108" s="259"/>
      <c r="BI108" s="259"/>
      <c r="BJ108" s="259"/>
      <c r="BK108" s="259"/>
      <c r="BL108" s="259"/>
      <c r="BM108" s="260"/>
      <c r="BN108" s="249">
        <f>SUM(BN102:BN107)</f>
        <v>339674</v>
      </c>
      <c r="BO108" s="250"/>
      <c r="BP108" s="250"/>
      <c r="BQ108" s="250"/>
      <c r="BR108" s="250"/>
      <c r="BS108" s="250"/>
      <c r="BT108" s="250"/>
      <c r="BU108" s="250"/>
      <c r="BV108" s="250"/>
      <c r="BW108" s="250"/>
      <c r="BX108" s="250"/>
      <c r="BY108" s="250"/>
      <c r="BZ108" s="250"/>
      <c r="CA108" s="250"/>
      <c r="CB108" s="251"/>
    </row>
    <row r="109" spans="1:80" ht="15.75">
      <c r="A109" s="22"/>
      <c r="B109" s="22"/>
      <c r="C109" s="22"/>
      <c r="D109" s="22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</row>
    <row r="110" spans="1:80" ht="33" customHeight="1">
      <c r="A110" s="141" t="s">
        <v>206</v>
      </c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  <c r="AW110" s="141"/>
      <c r="AX110" s="141"/>
      <c r="AY110" s="141"/>
      <c r="AZ110" s="141"/>
      <c r="BA110" s="141"/>
      <c r="BB110" s="141"/>
      <c r="BC110" s="141"/>
      <c r="BD110" s="141"/>
      <c r="BE110" s="141"/>
      <c r="BF110" s="141"/>
      <c r="BG110" s="141"/>
      <c r="BH110" s="141"/>
      <c r="BI110" s="141"/>
      <c r="BJ110" s="141"/>
      <c r="BK110" s="141"/>
      <c r="BL110" s="141"/>
      <c r="BM110" s="141"/>
      <c r="BN110" s="141"/>
      <c r="BO110" s="141"/>
      <c r="BP110" s="141"/>
      <c r="BQ110" s="141"/>
      <c r="BR110" s="141"/>
      <c r="BS110" s="141"/>
      <c r="BT110" s="141"/>
      <c r="BU110" s="141"/>
      <c r="BV110" s="141"/>
      <c r="BW110" s="141"/>
      <c r="BX110" s="141"/>
      <c r="BY110" s="141"/>
      <c r="BZ110" s="141"/>
      <c r="CA110" s="141"/>
      <c r="CB110" s="141"/>
    </row>
    <row r="111" spans="1:80" ht="9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</row>
    <row r="112" spans="1:80" ht="15.75">
      <c r="A112" s="6" t="s">
        <v>3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139" t="s">
        <v>207</v>
      </c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139"/>
      <c r="AZ112" s="139"/>
      <c r="BA112" s="139"/>
      <c r="BB112" s="139"/>
      <c r="BC112" s="139"/>
      <c r="BD112" s="139"/>
      <c r="BE112" s="139"/>
      <c r="BF112" s="139"/>
      <c r="BG112" s="139"/>
      <c r="BH112" s="139"/>
      <c r="BI112" s="139"/>
      <c r="BJ112" s="139"/>
      <c r="BK112" s="139"/>
      <c r="BL112" s="139"/>
      <c r="BM112" s="139"/>
      <c r="BN112" s="139"/>
      <c r="BO112" s="139"/>
      <c r="BP112" s="139"/>
      <c r="BQ112" s="139"/>
      <c r="BR112" s="139"/>
      <c r="BS112" s="139"/>
      <c r="BT112" s="139"/>
      <c r="BU112" s="139"/>
      <c r="BV112" s="139"/>
      <c r="BW112" s="139"/>
      <c r="BX112" s="139"/>
      <c r="BY112" s="139"/>
      <c r="BZ112" s="139"/>
      <c r="CA112" s="139"/>
      <c r="CB112" s="139"/>
    </row>
    <row r="113" spans="1:80" ht="15.75">
      <c r="A113" s="6" t="s">
        <v>4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259" t="s">
        <v>162</v>
      </c>
      <c r="AI113" s="259"/>
      <c r="AJ113" s="259"/>
      <c r="AK113" s="259"/>
      <c r="AL113" s="259"/>
      <c r="AM113" s="259"/>
      <c r="AN113" s="259"/>
      <c r="AO113" s="259"/>
      <c r="AP113" s="259"/>
      <c r="AQ113" s="259"/>
      <c r="AR113" s="259"/>
      <c r="AS113" s="259"/>
      <c r="AT113" s="259"/>
      <c r="AU113" s="259"/>
      <c r="AV113" s="259"/>
      <c r="AW113" s="259"/>
      <c r="AX113" s="259"/>
      <c r="AY113" s="259"/>
      <c r="AZ113" s="259"/>
      <c r="BA113" s="259"/>
      <c r="BB113" s="259"/>
      <c r="BC113" s="259"/>
      <c r="BD113" s="259"/>
      <c r="BE113" s="259"/>
      <c r="BF113" s="259"/>
      <c r="BG113" s="259"/>
      <c r="BH113" s="259"/>
      <c r="BI113" s="259"/>
      <c r="BJ113" s="259"/>
      <c r="BK113" s="259"/>
      <c r="BL113" s="259"/>
      <c r="BM113" s="259"/>
      <c r="BN113" s="259"/>
      <c r="BO113" s="259"/>
      <c r="BP113" s="259"/>
      <c r="BQ113" s="259"/>
      <c r="BR113" s="259"/>
      <c r="BS113" s="259"/>
      <c r="BT113" s="259"/>
      <c r="BU113" s="259"/>
      <c r="BV113" s="259"/>
      <c r="BW113" s="259"/>
      <c r="BX113" s="259"/>
      <c r="BY113" s="259"/>
      <c r="BZ113" s="259"/>
      <c r="CA113" s="259"/>
      <c r="CB113" s="259"/>
    </row>
    <row r="114" spans="1:80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</row>
    <row r="115" spans="1:80" ht="12.75">
      <c r="A115" s="132" t="s">
        <v>6</v>
      </c>
      <c r="B115" s="133"/>
      <c r="C115" s="133"/>
      <c r="D115" s="134"/>
      <c r="E115" s="132" t="s">
        <v>34</v>
      </c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4"/>
      <c r="AN115" s="132" t="s">
        <v>115</v>
      </c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3"/>
      <c r="BC115" s="134"/>
      <c r="BD115" s="132" t="s">
        <v>39</v>
      </c>
      <c r="BE115" s="133"/>
      <c r="BF115" s="133"/>
      <c r="BG115" s="133"/>
      <c r="BH115" s="133"/>
      <c r="BI115" s="133"/>
      <c r="BJ115" s="133"/>
      <c r="BK115" s="133"/>
      <c r="BL115" s="133"/>
      <c r="BM115" s="134"/>
      <c r="BN115" s="132" t="s">
        <v>99</v>
      </c>
      <c r="BO115" s="133"/>
      <c r="BP115" s="133"/>
      <c r="BQ115" s="133"/>
      <c r="BR115" s="133"/>
      <c r="BS115" s="133"/>
      <c r="BT115" s="133"/>
      <c r="BU115" s="133"/>
      <c r="BV115" s="133"/>
      <c r="BW115" s="133"/>
      <c r="BX115" s="133"/>
      <c r="BY115" s="133"/>
      <c r="BZ115" s="133"/>
      <c r="CA115" s="133"/>
      <c r="CB115" s="134"/>
    </row>
    <row r="116" spans="1:80" ht="12.75">
      <c r="A116" s="129" t="s">
        <v>7</v>
      </c>
      <c r="B116" s="130"/>
      <c r="C116" s="130"/>
      <c r="D116" s="131"/>
      <c r="E116" s="129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1"/>
      <c r="AN116" s="129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  <c r="AZ116" s="130"/>
      <c r="BA116" s="130"/>
      <c r="BB116" s="130"/>
      <c r="BC116" s="131"/>
      <c r="BD116" s="129" t="s">
        <v>116</v>
      </c>
      <c r="BE116" s="130"/>
      <c r="BF116" s="130"/>
      <c r="BG116" s="130"/>
      <c r="BH116" s="130"/>
      <c r="BI116" s="130"/>
      <c r="BJ116" s="130"/>
      <c r="BK116" s="130"/>
      <c r="BL116" s="130"/>
      <c r="BM116" s="131"/>
      <c r="BN116" s="129" t="s">
        <v>131</v>
      </c>
      <c r="BO116" s="130"/>
      <c r="BP116" s="130"/>
      <c r="BQ116" s="130"/>
      <c r="BR116" s="130"/>
      <c r="BS116" s="130"/>
      <c r="BT116" s="130"/>
      <c r="BU116" s="130"/>
      <c r="BV116" s="130"/>
      <c r="BW116" s="130"/>
      <c r="BX116" s="130"/>
      <c r="BY116" s="130"/>
      <c r="BZ116" s="130"/>
      <c r="CA116" s="130"/>
      <c r="CB116" s="131"/>
    </row>
    <row r="117" spans="1:80" ht="12.75">
      <c r="A117" s="129"/>
      <c r="B117" s="130"/>
      <c r="C117" s="130"/>
      <c r="D117" s="131"/>
      <c r="E117" s="155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  <c r="AK117" s="156"/>
      <c r="AL117" s="156"/>
      <c r="AM117" s="157"/>
      <c r="AN117" s="129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1"/>
      <c r="BD117" s="129" t="s">
        <v>117</v>
      </c>
      <c r="BE117" s="130"/>
      <c r="BF117" s="130"/>
      <c r="BG117" s="130"/>
      <c r="BH117" s="130"/>
      <c r="BI117" s="130"/>
      <c r="BJ117" s="130"/>
      <c r="BK117" s="130"/>
      <c r="BL117" s="130"/>
      <c r="BM117" s="131"/>
      <c r="BN117" s="129" t="s">
        <v>38</v>
      </c>
      <c r="BO117" s="130"/>
      <c r="BP117" s="130"/>
      <c r="BQ117" s="130"/>
      <c r="BR117" s="130"/>
      <c r="BS117" s="130"/>
      <c r="BT117" s="130"/>
      <c r="BU117" s="130"/>
      <c r="BV117" s="130"/>
      <c r="BW117" s="130"/>
      <c r="BX117" s="130"/>
      <c r="BY117" s="130"/>
      <c r="BZ117" s="130"/>
      <c r="CA117" s="130"/>
      <c r="CB117" s="131"/>
    </row>
    <row r="118" spans="1:80" ht="12.75">
      <c r="A118" s="126">
        <v>1</v>
      </c>
      <c r="B118" s="127"/>
      <c r="C118" s="127"/>
      <c r="D118" s="128"/>
      <c r="E118" s="126">
        <v>2</v>
      </c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127"/>
      <c r="AG118" s="127"/>
      <c r="AH118" s="127"/>
      <c r="AI118" s="127"/>
      <c r="AJ118" s="127"/>
      <c r="AK118" s="127"/>
      <c r="AL118" s="127"/>
      <c r="AM118" s="128"/>
      <c r="AN118" s="126">
        <v>3</v>
      </c>
      <c r="AO118" s="127"/>
      <c r="AP118" s="127"/>
      <c r="AQ118" s="127"/>
      <c r="AR118" s="127"/>
      <c r="AS118" s="127"/>
      <c r="AT118" s="127"/>
      <c r="AU118" s="127"/>
      <c r="AV118" s="127"/>
      <c r="AW118" s="127"/>
      <c r="AX118" s="127"/>
      <c r="AY118" s="127"/>
      <c r="AZ118" s="127"/>
      <c r="BA118" s="127"/>
      <c r="BB118" s="127"/>
      <c r="BC118" s="128"/>
      <c r="BD118" s="126">
        <v>4</v>
      </c>
      <c r="BE118" s="127"/>
      <c r="BF118" s="127"/>
      <c r="BG118" s="127"/>
      <c r="BH118" s="127"/>
      <c r="BI118" s="127"/>
      <c r="BJ118" s="127"/>
      <c r="BK118" s="127"/>
      <c r="BL118" s="127"/>
      <c r="BM118" s="128"/>
      <c r="BN118" s="126">
        <v>5</v>
      </c>
      <c r="BO118" s="127"/>
      <c r="BP118" s="127"/>
      <c r="BQ118" s="127"/>
      <c r="BR118" s="127"/>
      <c r="BS118" s="127"/>
      <c r="BT118" s="127"/>
      <c r="BU118" s="127"/>
      <c r="BV118" s="127"/>
      <c r="BW118" s="127"/>
      <c r="BX118" s="127"/>
      <c r="BY118" s="127"/>
      <c r="BZ118" s="127"/>
      <c r="CA118" s="127"/>
      <c r="CB118" s="128"/>
    </row>
    <row r="119" spans="1:80" ht="15.75">
      <c r="A119" s="294"/>
      <c r="B119" s="295"/>
      <c r="C119" s="295"/>
      <c r="D119" s="296"/>
      <c r="E119" s="120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2"/>
      <c r="AN119" s="123">
        <v>1</v>
      </c>
      <c r="AO119" s="124"/>
      <c r="AP119" s="124"/>
      <c r="AQ119" s="124"/>
      <c r="AR119" s="124"/>
      <c r="AS119" s="124"/>
      <c r="AT119" s="124"/>
      <c r="AU119" s="124"/>
      <c r="AV119" s="124"/>
      <c r="AW119" s="124"/>
      <c r="AX119" s="124"/>
      <c r="AY119" s="124"/>
      <c r="AZ119" s="124"/>
      <c r="BA119" s="124"/>
      <c r="BB119" s="124"/>
      <c r="BC119" s="125"/>
      <c r="BD119" s="104"/>
      <c r="BE119" s="105"/>
      <c r="BF119" s="105"/>
      <c r="BG119" s="105"/>
      <c r="BH119" s="105"/>
      <c r="BI119" s="105"/>
      <c r="BJ119" s="105"/>
      <c r="BK119" s="105"/>
      <c r="BL119" s="105"/>
      <c r="BM119" s="106"/>
      <c r="BN119" s="310"/>
      <c r="BO119" s="311"/>
      <c r="BP119" s="311"/>
      <c r="BQ119" s="311"/>
      <c r="BR119" s="311"/>
      <c r="BS119" s="311"/>
      <c r="BT119" s="311"/>
      <c r="BU119" s="311"/>
      <c r="BV119" s="311"/>
      <c r="BW119" s="311"/>
      <c r="BX119" s="311"/>
      <c r="BY119" s="311"/>
      <c r="BZ119" s="311"/>
      <c r="CA119" s="311"/>
      <c r="CB119" s="312"/>
    </row>
    <row r="120" spans="1:80" ht="15.75">
      <c r="A120" s="294"/>
      <c r="B120" s="295"/>
      <c r="C120" s="295"/>
      <c r="D120" s="296"/>
      <c r="E120" s="120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2"/>
      <c r="AN120" s="123">
        <v>1</v>
      </c>
      <c r="AO120" s="124"/>
      <c r="AP120" s="124"/>
      <c r="AQ120" s="124"/>
      <c r="AR120" s="124"/>
      <c r="AS120" s="124"/>
      <c r="AT120" s="124"/>
      <c r="AU120" s="124"/>
      <c r="AV120" s="124"/>
      <c r="AW120" s="124"/>
      <c r="AX120" s="124"/>
      <c r="AY120" s="124"/>
      <c r="AZ120" s="124"/>
      <c r="BA120" s="124"/>
      <c r="BB120" s="124"/>
      <c r="BC120" s="125"/>
      <c r="BD120" s="104"/>
      <c r="BE120" s="105"/>
      <c r="BF120" s="105"/>
      <c r="BG120" s="105"/>
      <c r="BH120" s="105"/>
      <c r="BI120" s="105"/>
      <c r="BJ120" s="105"/>
      <c r="BK120" s="105"/>
      <c r="BL120" s="105"/>
      <c r="BM120" s="106"/>
      <c r="BN120" s="310"/>
      <c r="BO120" s="311"/>
      <c r="BP120" s="311"/>
      <c r="BQ120" s="311"/>
      <c r="BR120" s="311"/>
      <c r="BS120" s="311"/>
      <c r="BT120" s="311"/>
      <c r="BU120" s="311"/>
      <c r="BV120" s="311"/>
      <c r="BW120" s="311"/>
      <c r="BX120" s="311"/>
      <c r="BY120" s="311"/>
      <c r="BZ120" s="311"/>
      <c r="CA120" s="311"/>
      <c r="CB120" s="312"/>
    </row>
    <row r="121" spans="1:80" ht="15.75">
      <c r="A121" s="294"/>
      <c r="B121" s="295"/>
      <c r="C121" s="295"/>
      <c r="D121" s="296"/>
      <c r="E121" s="246" t="s">
        <v>31</v>
      </c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  <c r="R121" s="247"/>
      <c r="S121" s="247"/>
      <c r="T121" s="247"/>
      <c r="U121" s="247"/>
      <c r="V121" s="247"/>
      <c r="W121" s="247"/>
      <c r="X121" s="247"/>
      <c r="Y121" s="247"/>
      <c r="Z121" s="247"/>
      <c r="AA121" s="247"/>
      <c r="AB121" s="247"/>
      <c r="AC121" s="247"/>
      <c r="AD121" s="247"/>
      <c r="AE121" s="247"/>
      <c r="AF121" s="247"/>
      <c r="AG121" s="247"/>
      <c r="AH121" s="247"/>
      <c r="AI121" s="247"/>
      <c r="AJ121" s="247"/>
      <c r="AK121" s="247"/>
      <c r="AL121" s="247"/>
      <c r="AM121" s="248"/>
      <c r="AN121" s="238"/>
      <c r="AO121" s="140"/>
      <c r="AP121" s="140"/>
      <c r="AQ121" s="140"/>
      <c r="AR121" s="140"/>
      <c r="AS121" s="140"/>
      <c r="AT121" s="140"/>
      <c r="AU121" s="140"/>
      <c r="AV121" s="140"/>
      <c r="AW121" s="140"/>
      <c r="AX121" s="140"/>
      <c r="AY121" s="140"/>
      <c r="AZ121" s="140"/>
      <c r="BA121" s="140"/>
      <c r="BB121" s="140"/>
      <c r="BC121" s="239"/>
      <c r="BD121" s="258">
        <f>SUM(BD119:BL120)</f>
        <v>0</v>
      </c>
      <c r="BE121" s="259"/>
      <c r="BF121" s="259"/>
      <c r="BG121" s="259"/>
      <c r="BH121" s="259"/>
      <c r="BI121" s="259"/>
      <c r="BJ121" s="259"/>
      <c r="BK121" s="259"/>
      <c r="BL121" s="259"/>
      <c r="BM121" s="260"/>
      <c r="BN121" s="249">
        <f>SUM(BN119:CB120)</f>
        <v>0</v>
      </c>
      <c r="BO121" s="250"/>
      <c r="BP121" s="250"/>
      <c r="BQ121" s="250"/>
      <c r="BR121" s="250"/>
      <c r="BS121" s="250"/>
      <c r="BT121" s="250"/>
      <c r="BU121" s="250"/>
      <c r="BV121" s="250"/>
      <c r="BW121" s="250"/>
      <c r="BX121" s="250"/>
      <c r="BY121" s="250"/>
      <c r="BZ121" s="250"/>
      <c r="CA121" s="250"/>
      <c r="CB121" s="251"/>
    </row>
    <row r="122" spans="1:80" ht="15.75">
      <c r="A122" s="22"/>
      <c r="B122" s="22"/>
      <c r="C122" s="22"/>
      <c r="D122" s="22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</row>
    <row r="123" spans="1:80" s="6" customFormat="1" ht="15.75">
      <c r="A123" s="138" t="s">
        <v>139</v>
      </c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138"/>
      <c r="AL123" s="138"/>
      <c r="AM123" s="138"/>
      <c r="AN123" s="138"/>
      <c r="AO123" s="138"/>
      <c r="AP123" s="138"/>
      <c r="AQ123" s="138"/>
      <c r="AR123" s="138"/>
      <c r="AS123" s="138"/>
      <c r="AT123" s="138"/>
      <c r="AU123" s="138"/>
      <c r="AV123" s="138"/>
      <c r="AW123" s="138"/>
      <c r="AX123" s="138"/>
      <c r="AY123" s="138"/>
      <c r="AZ123" s="138"/>
      <c r="BA123" s="138"/>
      <c r="BB123" s="138"/>
      <c r="BC123" s="138"/>
      <c r="BD123" s="138"/>
      <c r="BE123" s="138"/>
      <c r="BF123" s="138"/>
      <c r="BG123" s="138"/>
      <c r="BH123" s="138"/>
      <c r="BI123" s="138"/>
      <c r="BJ123" s="138"/>
      <c r="BK123" s="138"/>
      <c r="BL123" s="138"/>
      <c r="BM123" s="138"/>
      <c r="BN123" s="138"/>
      <c r="BO123" s="138"/>
      <c r="BP123" s="138"/>
      <c r="BQ123" s="138"/>
      <c r="BR123" s="138"/>
      <c r="BS123" s="138"/>
      <c r="BT123" s="138"/>
      <c r="BU123" s="138"/>
      <c r="BV123" s="138"/>
      <c r="BW123" s="138"/>
      <c r="BX123" s="138"/>
      <c r="BY123" s="138"/>
      <c r="BZ123" s="138"/>
      <c r="CA123" s="138"/>
      <c r="CB123" s="138"/>
    </row>
    <row r="124" spans="1:80" s="6" customFormat="1" ht="12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</row>
    <row r="125" spans="1:80" s="6" customFormat="1" ht="15.75">
      <c r="A125" s="6" t="s">
        <v>3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139" t="s">
        <v>158</v>
      </c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39"/>
      <c r="AN125" s="139"/>
      <c r="AO125" s="139"/>
      <c r="AP125" s="139"/>
      <c r="AQ125" s="139"/>
      <c r="AR125" s="139"/>
      <c r="AS125" s="139"/>
      <c r="AT125" s="139"/>
      <c r="AU125" s="139"/>
      <c r="AV125" s="139"/>
      <c r="AW125" s="139"/>
      <c r="AX125" s="139"/>
      <c r="AY125" s="139"/>
      <c r="AZ125" s="139"/>
      <c r="BA125" s="139"/>
      <c r="BB125" s="139"/>
      <c r="BC125" s="139"/>
      <c r="BD125" s="139"/>
      <c r="BE125" s="139"/>
      <c r="BF125" s="139"/>
      <c r="BG125" s="139"/>
      <c r="BH125" s="139"/>
      <c r="BI125" s="139"/>
      <c r="BJ125" s="139"/>
      <c r="BK125" s="139"/>
      <c r="BL125" s="139"/>
      <c r="BM125" s="139"/>
      <c r="BN125" s="139"/>
      <c r="BO125" s="139"/>
      <c r="BP125" s="139"/>
      <c r="BQ125" s="139"/>
      <c r="BR125" s="139"/>
      <c r="BS125" s="139"/>
      <c r="BT125" s="139"/>
      <c r="BU125" s="139"/>
      <c r="BV125" s="139"/>
      <c r="BW125" s="139"/>
      <c r="BX125" s="139"/>
      <c r="BY125" s="139"/>
      <c r="BZ125" s="139"/>
      <c r="CA125" s="139"/>
      <c r="CB125" s="139"/>
    </row>
    <row r="126" spans="1:80" s="6" customFormat="1" ht="15.75">
      <c r="A126" s="6" t="s">
        <v>4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259" t="s">
        <v>162</v>
      </c>
      <c r="AI126" s="259"/>
      <c r="AJ126" s="259"/>
      <c r="AK126" s="259"/>
      <c r="AL126" s="259"/>
      <c r="AM126" s="259"/>
      <c r="AN126" s="259"/>
      <c r="AO126" s="259"/>
      <c r="AP126" s="259"/>
      <c r="AQ126" s="259"/>
      <c r="AR126" s="259"/>
      <c r="AS126" s="259"/>
      <c r="AT126" s="259"/>
      <c r="AU126" s="259"/>
      <c r="AV126" s="259"/>
      <c r="AW126" s="259"/>
      <c r="AX126" s="259"/>
      <c r="AY126" s="259"/>
      <c r="AZ126" s="259"/>
      <c r="BA126" s="259"/>
      <c r="BB126" s="259"/>
      <c r="BC126" s="259"/>
      <c r="BD126" s="259"/>
      <c r="BE126" s="259"/>
      <c r="BF126" s="259"/>
      <c r="BG126" s="259"/>
      <c r="BH126" s="259"/>
      <c r="BI126" s="259"/>
      <c r="BJ126" s="259"/>
      <c r="BK126" s="259"/>
      <c r="BL126" s="259"/>
      <c r="BM126" s="259"/>
      <c r="BN126" s="259"/>
      <c r="BO126" s="259"/>
      <c r="BP126" s="259"/>
      <c r="BQ126" s="259"/>
      <c r="BR126" s="259"/>
      <c r="BS126" s="259"/>
      <c r="BT126" s="259"/>
      <c r="BU126" s="259"/>
      <c r="BV126" s="259"/>
      <c r="BW126" s="259"/>
      <c r="BX126" s="259"/>
      <c r="BY126" s="259"/>
      <c r="BZ126" s="259"/>
      <c r="CA126" s="259"/>
      <c r="CB126" s="259"/>
    </row>
    <row r="127" spans="1:80" s="9" customFormat="1" ht="9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</row>
    <row r="128" spans="1:80" ht="12.75">
      <c r="A128" s="132" t="s">
        <v>6</v>
      </c>
      <c r="B128" s="133"/>
      <c r="C128" s="133"/>
      <c r="D128" s="134"/>
      <c r="E128" s="132" t="s">
        <v>34</v>
      </c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3"/>
      <c r="AL128" s="133"/>
      <c r="AM128" s="133"/>
      <c r="AN128" s="133"/>
      <c r="AO128" s="133"/>
      <c r="AP128" s="133"/>
      <c r="AQ128" s="133"/>
      <c r="AR128" s="133"/>
      <c r="AS128" s="133"/>
      <c r="AT128" s="133"/>
      <c r="AU128" s="133"/>
      <c r="AV128" s="133"/>
      <c r="AW128" s="133"/>
      <c r="AX128" s="133"/>
      <c r="AY128" s="133"/>
      <c r="AZ128" s="133"/>
      <c r="BA128" s="133"/>
      <c r="BB128" s="133"/>
      <c r="BC128" s="134"/>
      <c r="BD128" s="132" t="s">
        <v>39</v>
      </c>
      <c r="BE128" s="133"/>
      <c r="BF128" s="133"/>
      <c r="BG128" s="133"/>
      <c r="BH128" s="133"/>
      <c r="BI128" s="133"/>
      <c r="BJ128" s="133"/>
      <c r="BK128" s="133"/>
      <c r="BL128" s="133"/>
      <c r="BM128" s="134"/>
      <c r="BN128" s="132" t="s">
        <v>99</v>
      </c>
      <c r="BO128" s="133"/>
      <c r="BP128" s="133"/>
      <c r="BQ128" s="133"/>
      <c r="BR128" s="133"/>
      <c r="BS128" s="133"/>
      <c r="BT128" s="133"/>
      <c r="BU128" s="133"/>
      <c r="BV128" s="133"/>
      <c r="BW128" s="133"/>
      <c r="BX128" s="133"/>
      <c r="BY128" s="133"/>
      <c r="BZ128" s="133"/>
      <c r="CA128" s="133"/>
      <c r="CB128" s="134"/>
    </row>
    <row r="129" spans="1:80" ht="12.75">
      <c r="A129" s="129" t="s">
        <v>7</v>
      </c>
      <c r="B129" s="130"/>
      <c r="C129" s="130"/>
      <c r="D129" s="131"/>
      <c r="E129" s="129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0"/>
      <c r="AX129" s="130"/>
      <c r="AY129" s="130"/>
      <c r="AZ129" s="130"/>
      <c r="BA129" s="130"/>
      <c r="BB129" s="130"/>
      <c r="BC129" s="131"/>
      <c r="BD129" s="129" t="s">
        <v>118</v>
      </c>
      <c r="BE129" s="130"/>
      <c r="BF129" s="130"/>
      <c r="BG129" s="130"/>
      <c r="BH129" s="130"/>
      <c r="BI129" s="130"/>
      <c r="BJ129" s="130"/>
      <c r="BK129" s="130"/>
      <c r="BL129" s="130"/>
      <c r="BM129" s="131"/>
      <c r="BN129" s="129" t="s">
        <v>119</v>
      </c>
      <c r="BO129" s="130"/>
      <c r="BP129" s="130"/>
      <c r="BQ129" s="130"/>
      <c r="BR129" s="130"/>
      <c r="BS129" s="130"/>
      <c r="BT129" s="130"/>
      <c r="BU129" s="130"/>
      <c r="BV129" s="130"/>
      <c r="BW129" s="130"/>
      <c r="BX129" s="130"/>
      <c r="BY129" s="130"/>
      <c r="BZ129" s="130"/>
      <c r="CA129" s="130"/>
      <c r="CB129" s="131"/>
    </row>
    <row r="130" spans="1:80" ht="12.75">
      <c r="A130" s="155"/>
      <c r="B130" s="156"/>
      <c r="C130" s="156"/>
      <c r="D130" s="157"/>
      <c r="E130" s="155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/>
      <c r="AN130" s="156"/>
      <c r="AO130" s="156"/>
      <c r="AP130" s="156"/>
      <c r="AQ130" s="156"/>
      <c r="AR130" s="156"/>
      <c r="AS130" s="156"/>
      <c r="AT130" s="156"/>
      <c r="AU130" s="156"/>
      <c r="AV130" s="156"/>
      <c r="AW130" s="156"/>
      <c r="AX130" s="156"/>
      <c r="AY130" s="156"/>
      <c r="AZ130" s="156"/>
      <c r="BA130" s="156"/>
      <c r="BB130" s="156"/>
      <c r="BC130" s="157"/>
      <c r="BD130" s="155"/>
      <c r="BE130" s="156"/>
      <c r="BF130" s="156"/>
      <c r="BG130" s="156"/>
      <c r="BH130" s="156"/>
      <c r="BI130" s="156"/>
      <c r="BJ130" s="156"/>
      <c r="BK130" s="156"/>
      <c r="BL130" s="156"/>
      <c r="BM130" s="157"/>
      <c r="BN130" s="155"/>
      <c r="BO130" s="156"/>
      <c r="BP130" s="156"/>
      <c r="BQ130" s="156"/>
      <c r="BR130" s="156"/>
      <c r="BS130" s="156"/>
      <c r="BT130" s="156"/>
      <c r="BU130" s="156"/>
      <c r="BV130" s="156"/>
      <c r="BW130" s="156"/>
      <c r="BX130" s="156"/>
      <c r="BY130" s="156"/>
      <c r="BZ130" s="156"/>
      <c r="CA130" s="156"/>
      <c r="CB130" s="157"/>
    </row>
    <row r="131" spans="1:80" ht="12.75">
      <c r="A131" s="126">
        <v>1</v>
      </c>
      <c r="B131" s="127"/>
      <c r="C131" s="127"/>
      <c r="D131" s="128"/>
      <c r="E131" s="126">
        <v>2</v>
      </c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  <c r="AF131" s="127"/>
      <c r="AG131" s="127"/>
      <c r="AH131" s="127"/>
      <c r="AI131" s="127"/>
      <c r="AJ131" s="127"/>
      <c r="AK131" s="127"/>
      <c r="AL131" s="127"/>
      <c r="AM131" s="127"/>
      <c r="AN131" s="127"/>
      <c r="AO131" s="127"/>
      <c r="AP131" s="127"/>
      <c r="AQ131" s="127"/>
      <c r="AR131" s="127"/>
      <c r="AS131" s="127"/>
      <c r="AT131" s="127"/>
      <c r="AU131" s="127"/>
      <c r="AV131" s="127"/>
      <c r="AW131" s="127"/>
      <c r="AX131" s="127"/>
      <c r="AY131" s="127"/>
      <c r="AZ131" s="127"/>
      <c r="BA131" s="127"/>
      <c r="BB131" s="127"/>
      <c r="BC131" s="128"/>
      <c r="BD131" s="126">
        <v>3</v>
      </c>
      <c r="BE131" s="127"/>
      <c r="BF131" s="127"/>
      <c r="BG131" s="127"/>
      <c r="BH131" s="127"/>
      <c r="BI131" s="127"/>
      <c r="BJ131" s="127"/>
      <c r="BK131" s="127"/>
      <c r="BL131" s="127"/>
      <c r="BM131" s="128"/>
      <c r="BN131" s="126">
        <v>4</v>
      </c>
      <c r="BO131" s="127"/>
      <c r="BP131" s="127"/>
      <c r="BQ131" s="127"/>
      <c r="BR131" s="127"/>
      <c r="BS131" s="127"/>
      <c r="BT131" s="127"/>
      <c r="BU131" s="127"/>
      <c r="BV131" s="127"/>
      <c r="BW131" s="127"/>
      <c r="BX131" s="127"/>
      <c r="BY131" s="127"/>
      <c r="BZ131" s="127"/>
      <c r="CA131" s="127"/>
      <c r="CB131" s="128"/>
    </row>
    <row r="132" spans="1:80" ht="15.75">
      <c r="A132" s="120"/>
      <c r="B132" s="121"/>
      <c r="C132" s="121"/>
      <c r="D132" s="122"/>
      <c r="E132" s="120" t="s">
        <v>262</v>
      </c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2"/>
      <c r="BD132" s="104"/>
      <c r="BE132" s="105"/>
      <c r="BF132" s="105"/>
      <c r="BG132" s="105"/>
      <c r="BH132" s="105"/>
      <c r="BI132" s="105"/>
      <c r="BJ132" s="105"/>
      <c r="BK132" s="105"/>
      <c r="BL132" s="105"/>
      <c r="BM132" s="106"/>
      <c r="BN132" s="104"/>
      <c r="BO132" s="105"/>
      <c r="BP132" s="105"/>
      <c r="BQ132" s="105"/>
      <c r="BR132" s="105"/>
      <c r="BS132" s="105"/>
      <c r="BT132" s="105"/>
      <c r="BU132" s="105"/>
      <c r="BV132" s="105"/>
      <c r="BW132" s="105"/>
      <c r="BX132" s="105"/>
      <c r="BY132" s="105"/>
      <c r="BZ132" s="105"/>
      <c r="CA132" s="105"/>
      <c r="CB132" s="106"/>
    </row>
    <row r="133" spans="1:80" ht="15.75">
      <c r="A133" s="120"/>
      <c r="B133" s="121"/>
      <c r="C133" s="121"/>
      <c r="D133" s="122"/>
      <c r="E133" s="120" t="s">
        <v>263</v>
      </c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2"/>
      <c r="BD133" s="104"/>
      <c r="BE133" s="105"/>
      <c r="BF133" s="105"/>
      <c r="BG133" s="105"/>
      <c r="BH133" s="105"/>
      <c r="BI133" s="105"/>
      <c r="BJ133" s="105"/>
      <c r="BK133" s="105"/>
      <c r="BL133" s="105"/>
      <c r="BM133" s="106"/>
      <c r="BN133" s="104"/>
      <c r="BO133" s="105"/>
      <c r="BP133" s="105"/>
      <c r="BQ133" s="105"/>
      <c r="BR133" s="105"/>
      <c r="BS133" s="105"/>
      <c r="BT133" s="105"/>
      <c r="BU133" s="105"/>
      <c r="BV133" s="105"/>
      <c r="BW133" s="105"/>
      <c r="BX133" s="105"/>
      <c r="BY133" s="105"/>
      <c r="BZ133" s="105"/>
      <c r="CA133" s="105"/>
      <c r="CB133" s="106"/>
    </row>
    <row r="134" spans="1:80" ht="15.75">
      <c r="A134" s="120"/>
      <c r="B134" s="121"/>
      <c r="C134" s="121"/>
      <c r="D134" s="122"/>
      <c r="E134" s="120" t="s">
        <v>264</v>
      </c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2"/>
      <c r="BD134" s="104"/>
      <c r="BE134" s="105"/>
      <c r="BF134" s="105"/>
      <c r="BG134" s="105"/>
      <c r="BH134" s="105"/>
      <c r="BI134" s="105"/>
      <c r="BJ134" s="105"/>
      <c r="BK134" s="105"/>
      <c r="BL134" s="105"/>
      <c r="BM134" s="106"/>
      <c r="BN134" s="104"/>
      <c r="BO134" s="105"/>
      <c r="BP134" s="105"/>
      <c r="BQ134" s="105"/>
      <c r="BR134" s="105"/>
      <c r="BS134" s="105"/>
      <c r="BT134" s="105"/>
      <c r="BU134" s="105"/>
      <c r="BV134" s="105"/>
      <c r="BW134" s="105"/>
      <c r="BX134" s="105"/>
      <c r="BY134" s="105"/>
      <c r="BZ134" s="105"/>
      <c r="CA134" s="105"/>
      <c r="CB134" s="106"/>
    </row>
    <row r="135" spans="1:80" ht="15.75">
      <c r="A135" s="120"/>
      <c r="B135" s="121"/>
      <c r="C135" s="121"/>
      <c r="D135" s="122"/>
      <c r="E135" s="120" t="s">
        <v>265</v>
      </c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2"/>
      <c r="BD135" s="104"/>
      <c r="BE135" s="105"/>
      <c r="BF135" s="105"/>
      <c r="BG135" s="105"/>
      <c r="BH135" s="105"/>
      <c r="BI135" s="105"/>
      <c r="BJ135" s="105"/>
      <c r="BK135" s="105"/>
      <c r="BL135" s="105"/>
      <c r="BM135" s="106"/>
      <c r="BN135" s="104"/>
      <c r="BO135" s="105"/>
      <c r="BP135" s="105"/>
      <c r="BQ135" s="105"/>
      <c r="BR135" s="105"/>
      <c r="BS135" s="105"/>
      <c r="BT135" s="105"/>
      <c r="BU135" s="105"/>
      <c r="BV135" s="105"/>
      <c r="BW135" s="105"/>
      <c r="BX135" s="105"/>
      <c r="BY135" s="105"/>
      <c r="BZ135" s="105"/>
      <c r="CA135" s="105"/>
      <c r="CB135" s="106"/>
    </row>
    <row r="136" spans="1:80" ht="15.75">
      <c r="A136" s="120"/>
      <c r="B136" s="121"/>
      <c r="C136" s="121"/>
      <c r="D136" s="122"/>
      <c r="E136" s="120" t="s">
        <v>266</v>
      </c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2"/>
      <c r="BD136" s="104"/>
      <c r="BE136" s="105"/>
      <c r="BF136" s="105"/>
      <c r="BG136" s="105"/>
      <c r="BH136" s="105"/>
      <c r="BI136" s="105"/>
      <c r="BJ136" s="105"/>
      <c r="BK136" s="105"/>
      <c r="BL136" s="105"/>
      <c r="BM136" s="106"/>
      <c r="BN136" s="104"/>
      <c r="BO136" s="105"/>
      <c r="BP136" s="105"/>
      <c r="BQ136" s="105"/>
      <c r="BR136" s="105"/>
      <c r="BS136" s="105"/>
      <c r="BT136" s="105"/>
      <c r="BU136" s="105"/>
      <c r="BV136" s="105"/>
      <c r="BW136" s="105"/>
      <c r="BX136" s="105"/>
      <c r="BY136" s="105"/>
      <c r="BZ136" s="105"/>
      <c r="CA136" s="105"/>
      <c r="CB136" s="106"/>
    </row>
    <row r="137" spans="1:80" ht="15.75">
      <c r="A137" s="120"/>
      <c r="B137" s="121"/>
      <c r="C137" s="121"/>
      <c r="D137" s="122"/>
      <c r="E137" s="120" t="s">
        <v>267</v>
      </c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2"/>
      <c r="BD137" s="104"/>
      <c r="BE137" s="105"/>
      <c r="BF137" s="105"/>
      <c r="BG137" s="105"/>
      <c r="BH137" s="105"/>
      <c r="BI137" s="105"/>
      <c r="BJ137" s="105"/>
      <c r="BK137" s="105"/>
      <c r="BL137" s="105"/>
      <c r="BM137" s="106"/>
      <c r="BN137" s="104"/>
      <c r="BO137" s="105"/>
      <c r="BP137" s="105"/>
      <c r="BQ137" s="105"/>
      <c r="BR137" s="105"/>
      <c r="BS137" s="105"/>
      <c r="BT137" s="105"/>
      <c r="BU137" s="105"/>
      <c r="BV137" s="105"/>
      <c r="BW137" s="105"/>
      <c r="BX137" s="105"/>
      <c r="BY137" s="105"/>
      <c r="BZ137" s="105"/>
      <c r="CA137" s="105"/>
      <c r="CB137" s="106"/>
    </row>
    <row r="138" spans="1:80" ht="15.75">
      <c r="A138" s="120"/>
      <c r="B138" s="121"/>
      <c r="C138" s="121"/>
      <c r="D138" s="122"/>
      <c r="E138" s="120" t="s">
        <v>268</v>
      </c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2"/>
      <c r="BD138" s="104"/>
      <c r="BE138" s="105"/>
      <c r="BF138" s="105"/>
      <c r="BG138" s="105"/>
      <c r="BH138" s="105"/>
      <c r="BI138" s="105"/>
      <c r="BJ138" s="105"/>
      <c r="BK138" s="105"/>
      <c r="BL138" s="105"/>
      <c r="BM138" s="106"/>
      <c r="BN138" s="104"/>
      <c r="BO138" s="105"/>
      <c r="BP138" s="105"/>
      <c r="BQ138" s="105"/>
      <c r="BR138" s="105"/>
      <c r="BS138" s="105"/>
      <c r="BT138" s="105"/>
      <c r="BU138" s="105"/>
      <c r="BV138" s="105"/>
      <c r="BW138" s="105"/>
      <c r="BX138" s="105"/>
      <c r="BY138" s="105"/>
      <c r="BZ138" s="105"/>
      <c r="CA138" s="105"/>
      <c r="CB138" s="106"/>
    </row>
    <row r="139" spans="1:80" ht="15.75">
      <c r="A139" s="120"/>
      <c r="B139" s="121"/>
      <c r="C139" s="121"/>
      <c r="D139" s="122"/>
      <c r="E139" s="120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2"/>
      <c r="BD139" s="104"/>
      <c r="BE139" s="105"/>
      <c r="BF139" s="105"/>
      <c r="BG139" s="105"/>
      <c r="BH139" s="105"/>
      <c r="BI139" s="105"/>
      <c r="BJ139" s="105"/>
      <c r="BK139" s="105"/>
      <c r="BL139" s="105"/>
      <c r="BM139" s="106"/>
      <c r="BN139" s="104"/>
      <c r="BO139" s="105"/>
      <c r="BP139" s="105"/>
      <c r="BQ139" s="105"/>
      <c r="BR139" s="105"/>
      <c r="BS139" s="105"/>
      <c r="BT139" s="105"/>
      <c r="BU139" s="105"/>
      <c r="BV139" s="105"/>
      <c r="BW139" s="105"/>
      <c r="BX139" s="105"/>
      <c r="BY139" s="105"/>
      <c r="BZ139" s="105"/>
      <c r="CA139" s="105"/>
      <c r="CB139" s="106"/>
    </row>
    <row r="140" spans="1:80" ht="15.75">
      <c r="A140" s="120"/>
      <c r="B140" s="121"/>
      <c r="C140" s="121"/>
      <c r="D140" s="122"/>
      <c r="E140" s="120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2"/>
      <c r="BD140" s="104"/>
      <c r="BE140" s="105"/>
      <c r="BF140" s="105"/>
      <c r="BG140" s="105"/>
      <c r="BH140" s="105"/>
      <c r="BI140" s="105"/>
      <c r="BJ140" s="105"/>
      <c r="BK140" s="105"/>
      <c r="BL140" s="105"/>
      <c r="BM140" s="106"/>
      <c r="BN140" s="104"/>
      <c r="BO140" s="105"/>
      <c r="BP140" s="105"/>
      <c r="BQ140" s="105"/>
      <c r="BR140" s="105"/>
      <c r="BS140" s="105"/>
      <c r="BT140" s="105"/>
      <c r="BU140" s="105"/>
      <c r="BV140" s="105"/>
      <c r="BW140" s="105"/>
      <c r="BX140" s="105"/>
      <c r="BY140" s="105"/>
      <c r="BZ140" s="105"/>
      <c r="CA140" s="105"/>
      <c r="CB140" s="106"/>
    </row>
    <row r="141" spans="1:80" ht="15.75">
      <c r="A141" s="120"/>
      <c r="B141" s="121"/>
      <c r="C141" s="121"/>
      <c r="D141" s="122"/>
      <c r="E141" s="120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2"/>
      <c r="BD141" s="104"/>
      <c r="BE141" s="105"/>
      <c r="BF141" s="105"/>
      <c r="BG141" s="105"/>
      <c r="BH141" s="105"/>
      <c r="BI141" s="105"/>
      <c r="BJ141" s="105"/>
      <c r="BK141" s="105"/>
      <c r="BL141" s="105"/>
      <c r="BM141" s="106"/>
      <c r="BN141" s="104"/>
      <c r="BO141" s="105"/>
      <c r="BP141" s="105"/>
      <c r="BQ141" s="105"/>
      <c r="BR141" s="105"/>
      <c r="BS141" s="105"/>
      <c r="BT141" s="105"/>
      <c r="BU141" s="105"/>
      <c r="BV141" s="105"/>
      <c r="BW141" s="105"/>
      <c r="BX141" s="105"/>
      <c r="BY141" s="105"/>
      <c r="BZ141" s="105"/>
      <c r="CA141" s="105"/>
      <c r="CB141" s="106"/>
    </row>
    <row r="142" spans="1:80" ht="15.75">
      <c r="A142" s="120"/>
      <c r="B142" s="121"/>
      <c r="C142" s="121"/>
      <c r="D142" s="122"/>
      <c r="E142" s="120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2"/>
      <c r="BD142" s="104"/>
      <c r="BE142" s="105"/>
      <c r="BF142" s="105"/>
      <c r="BG142" s="105"/>
      <c r="BH142" s="105"/>
      <c r="BI142" s="105"/>
      <c r="BJ142" s="105"/>
      <c r="BK142" s="105"/>
      <c r="BL142" s="105"/>
      <c r="BM142" s="106"/>
      <c r="BN142" s="104"/>
      <c r="BO142" s="105"/>
      <c r="BP142" s="105"/>
      <c r="BQ142" s="105"/>
      <c r="BR142" s="105"/>
      <c r="BS142" s="105"/>
      <c r="BT142" s="105"/>
      <c r="BU142" s="105"/>
      <c r="BV142" s="105"/>
      <c r="BW142" s="105"/>
      <c r="BX142" s="105"/>
      <c r="BY142" s="105"/>
      <c r="BZ142" s="105"/>
      <c r="CA142" s="105"/>
      <c r="CB142" s="106"/>
    </row>
    <row r="143" spans="1:80" ht="15.75">
      <c r="A143" s="120"/>
      <c r="B143" s="121"/>
      <c r="C143" s="121"/>
      <c r="D143" s="122"/>
      <c r="E143" s="120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2"/>
      <c r="BD143" s="104"/>
      <c r="BE143" s="105"/>
      <c r="BF143" s="105"/>
      <c r="BG143" s="105"/>
      <c r="BH143" s="105"/>
      <c r="BI143" s="105"/>
      <c r="BJ143" s="105"/>
      <c r="BK143" s="105"/>
      <c r="BL143" s="105"/>
      <c r="BM143" s="106"/>
      <c r="BN143" s="104"/>
      <c r="BO143" s="105"/>
      <c r="BP143" s="105"/>
      <c r="BQ143" s="105"/>
      <c r="BR143" s="105"/>
      <c r="BS143" s="105"/>
      <c r="BT143" s="105"/>
      <c r="BU143" s="105"/>
      <c r="BV143" s="105"/>
      <c r="BW143" s="105"/>
      <c r="BX143" s="105"/>
      <c r="BY143" s="105"/>
      <c r="BZ143" s="105"/>
      <c r="CA143" s="105"/>
      <c r="CB143" s="106"/>
    </row>
    <row r="144" spans="1:80" ht="15.75">
      <c r="A144" s="120"/>
      <c r="B144" s="121"/>
      <c r="C144" s="121"/>
      <c r="D144" s="122"/>
      <c r="E144" s="120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2"/>
      <c r="BD144" s="104"/>
      <c r="BE144" s="105"/>
      <c r="BF144" s="105"/>
      <c r="BG144" s="105"/>
      <c r="BH144" s="105"/>
      <c r="BI144" s="105"/>
      <c r="BJ144" s="105"/>
      <c r="BK144" s="105"/>
      <c r="BL144" s="105"/>
      <c r="BM144" s="106"/>
      <c r="BN144" s="104"/>
      <c r="BO144" s="105"/>
      <c r="BP144" s="105"/>
      <c r="BQ144" s="105"/>
      <c r="BR144" s="105"/>
      <c r="BS144" s="105"/>
      <c r="BT144" s="105"/>
      <c r="BU144" s="105"/>
      <c r="BV144" s="105"/>
      <c r="BW144" s="105"/>
      <c r="BX144" s="105"/>
      <c r="BY144" s="105"/>
      <c r="BZ144" s="105"/>
      <c r="CA144" s="105"/>
      <c r="CB144" s="106"/>
    </row>
    <row r="145" spans="1:80" ht="15.75">
      <c r="A145" s="120"/>
      <c r="B145" s="121"/>
      <c r="C145" s="121"/>
      <c r="D145" s="122"/>
      <c r="E145" s="120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2"/>
      <c r="BD145" s="104"/>
      <c r="BE145" s="105"/>
      <c r="BF145" s="105"/>
      <c r="BG145" s="105"/>
      <c r="BH145" s="105"/>
      <c r="BI145" s="105"/>
      <c r="BJ145" s="105"/>
      <c r="BK145" s="105"/>
      <c r="BL145" s="105"/>
      <c r="BM145" s="106"/>
      <c r="BN145" s="104"/>
      <c r="BO145" s="105"/>
      <c r="BP145" s="105"/>
      <c r="BQ145" s="105"/>
      <c r="BR145" s="105"/>
      <c r="BS145" s="105"/>
      <c r="BT145" s="105"/>
      <c r="BU145" s="105"/>
      <c r="BV145" s="105"/>
      <c r="BW145" s="105"/>
      <c r="BX145" s="105"/>
      <c r="BY145" s="105"/>
      <c r="BZ145" s="105"/>
      <c r="CA145" s="105"/>
      <c r="CB145" s="106"/>
    </row>
    <row r="146" spans="1:80" ht="15.75">
      <c r="A146" s="120"/>
      <c r="B146" s="121"/>
      <c r="C146" s="121"/>
      <c r="D146" s="122"/>
      <c r="E146" s="120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2"/>
      <c r="BD146" s="104"/>
      <c r="BE146" s="105"/>
      <c r="BF146" s="105"/>
      <c r="BG146" s="105"/>
      <c r="BH146" s="105"/>
      <c r="BI146" s="105"/>
      <c r="BJ146" s="105"/>
      <c r="BK146" s="105"/>
      <c r="BL146" s="105"/>
      <c r="BM146" s="106"/>
      <c r="BN146" s="104"/>
      <c r="BO146" s="105"/>
      <c r="BP146" s="105"/>
      <c r="BQ146" s="105"/>
      <c r="BR146" s="105"/>
      <c r="BS146" s="105"/>
      <c r="BT146" s="105"/>
      <c r="BU146" s="105"/>
      <c r="BV146" s="105"/>
      <c r="BW146" s="105"/>
      <c r="BX146" s="105"/>
      <c r="BY146" s="105"/>
      <c r="BZ146" s="105"/>
      <c r="CA146" s="105"/>
      <c r="CB146" s="106"/>
    </row>
    <row r="147" spans="1:80" ht="15.75">
      <c r="A147" s="120"/>
      <c r="B147" s="121"/>
      <c r="C147" s="121"/>
      <c r="D147" s="122"/>
      <c r="E147" s="120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2"/>
      <c r="BD147" s="104"/>
      <c r="BE147" s="105"/>
      <c r="BF147" s="105"/>
      <c r="BG147" s="105"/>
      <c r="BH147" s="105"/>
      <c r="BI147" s="105"/>
      <c r="BJ147" s="105"/>
      <c r="BK147" s="105"/>
      <c r="BL147" s="105"/>
      <c r="BM147" s="106"/>
      <c r="BN147" s="104"/>
      <c r="BO147" s="105"/>
      <c r="BP147" s="105"/>
      <c r="BQ147" s="105"/>
      <c r="BR147" s="105"/>
      <c r="BS147" s="105"/>
      <c r="BT147" s="105"/>
      <c r="BU147" s="105"/>
      <c r="BV147" s="105"/>
      <c r="BW147" s="105"/>
      <c r="BX147" s="105"/>
      <c r="BY147" s="105"/>
      <c r="BZ147" s="105"/>
      <c r="CA147" s="105"/>
      <c r="CB147" s="106"/>
    </row>
    <row r="148" spans="1:80" ht="15.75">
      <c r="A148" s="120"/>
      <c r="B148" s="121"/>
      <c r="C148" s="121"/>
      <c r="D148" s="122"/>
      <c r="E148" s="120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2"/>
      <c r="BD148" s="104"/>
      <c r="BE148" s="105"/>
      <c r="BF148" s="105"/>
      <c r="BG148" s="105"/>
      <c r="BH148" s="105"/>
      <c r="BI148" s="105"/>
      <c r="BJ148" s="105"/>
      <c r="BK148" s="105"/>
      <c r="BL148" s="105"/>
      <c r="BM148" s="106"/>
      <c r="BN148" s="104"/>
      <c r="BO148" s="105"/>
      <c r="BP148" s="105"/>
      <c r="BQ148" s="105"/>
      <c r="BR148" s="105"/>
      <c r="BS148" s="105"/>
      <c r="BT148" s="105"/>
      <c r="BU148" s="105"/>
      <c r="BV148" s="105"/>
      <c r="BW148" s="105"/>
      <c r="BX148" s="105"/>
      <c r="BY148" s="105"/>
      <c r="BZ148" s="105"/>
      <c r="CA148" s="105"/>
      <c r="CB148" s="106"/>
    </row>
    <row r="149" spans="1:80" ht="15.75">
      <c r="A149" s="120"/>
      <c r="B149" s="121"/>
      <c r="C149" s="121"/>
      <c r="D149" s="122"/>
      <c r="E149" s="120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2"/>
      <c r="BD149" s="104"/>
      <c r="BE149" s="105"/>
      <c r="BF149" s="105"/>
      <c r="BG149" s="105"/>
      <c r="BH149" s="105"/>
      <c r="BI149" s="105"/>
      <c r="BJ149" s="105"/>
      <c r="BK149" s="105"/>
      <c r="BL149" s="105"/>
      <c r="BM149" s="106"/>
      <c r="BN149" s="104"/>
      <c r="BO149" s="105"/>
      <c r="BP149" s="105"/>
      <c r="BQ149" s="105"/>
      <c r="BR149" s="105"/>
      <c r="BS149" s="105"/>
      <c r="BT149" s="105"/>
      <c r="BU149" s="105"/>
      <c r="BV149" s="105"/>
      <c r="BW149" s="105"/>
      <c r="BX149" s="105"/>
      <c r="BY149" s="105"/>
      <c r="BZ149" s="105"/>
      <c r="CA149" s="105"/>
      <c r="CB149" s="106"/>
    </row>
    <row r="150" spans="1:80" ht="15.75">
      <c r="A150" s="120"/>
      <c r="B150" s="121"/>
      <c r="C150" s="121"/>
      <c r="D150" s="122"/>
      <c r="E150" s="120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2"/>
      <c r="BD150" s="104"/>
      <c r="BE150" s="105"/>
      <c r="BF150" s="105"/>
      <c r="BG150" s="105"/>
      <c r="BH150" s="105"/>
      <c r="BI150" s="105"/>
      <c r="BJ150" s="105"/>
      <c r="BK150" s="105"/>
      <c r="BL150" s="105"/>
      <c r="BM150" s="106"/>
      <c r="BN150" s="104"/>
      <c r="BO150" s="105"/>
      <c r="BP150" s="105"/>
      <c r="BQ150" s="105"/>
      <c r="BR150" s="105"/>
      <c r="BS150" s="105"/>
      <c r="BT150" s="105"/>
      <c r="BU150" s="105"/>
      <c r="BV150" s="105"/>
      <c r="BW150" s="105"/>
      <c r="BX150" s="105"/>
      <c r="BY150" s="105"/>
      <c r="BZ150" s="105"/>
      <c r="CA150" s="105"/>
      <c r="CB150" s="106"/>
    </row>
    <row r="151" spans="1:80" ht="15.75">
      <c r="A151" s="120"/>
      <c r="B151" s="121"/>
      <c r="C151" s="121"/>
      <c r="D151" s="122"/>
      <c r="E151" s="120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2"/>
      <c r="BD151" s="104"/>
      <c r="BE151" s="105"/>
      <c r="BF151" s="105"/>
      <c r="BG151" s="105"/>
      <c r="BH151" s="105"/>
      <c r="BI151" s="105"/>
      <c r="BJ151" s="105"/>
      <c r="BK151" s="105"/>
      <c r="BL151" s="105"/>
      <c r="BM151" s="106"/>
      <c r="BN151" s="104"/>
      <c r="BO151" s="105"/>
      <c r="BP151" s="105"/>
      <c r="BQ151" s="105"/>
      <c r="BR151" s="105"/>
      <c r="BS151" s="105"/>
      <c r="BT151" s="105"/>
      <c r="BU151" s="105"/>
      <c r="BV151" s="105"/>
      <c r="BW151" s="105"/>
      <c r="BX151" s="105"/>
      <c r="BY151" s="105"/>
      <c r="BZ151" s="105"/>
      <c r="CA151" s="105"/>
      <c r="CB151" s="106"/>
    </row>
    <row r="152" spans="1:80" ht="15.75">
      <c r="A152" s="120"/>
      <c r="B152" s="121"/>
      <c r="C152" s="121"/>
      <c r="D152" s="122"/>
      <c r="E152" s="120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2"/>
      <c r="BD152" s="104"/>
      <c r="BE152" s="105"/>
      <c r="BF152" s="105"/>
      <c r="BG152" s="105"/>
      <c r="BH152" s="105"/>
      <c r="BI152" s="105"/>
      <c r="BJ152" s="105"/>
      <c r="BK152" s="105"/>
      <c r="BL152" s="105"/>
      <c r="BM152" s="106"/>
      <c r="BN152" s="104"/>
      <c r="BO152" s="105"/>
      <c r="BP152" s="105"/>
      <c r="BQ152" s="105"/>
      <c r="BR152" s="105"/>
      <c r="BS152" s="105"/>
      <c r="BT152" s="105"/>
      <c r="BU152" s="105"/>
      <c r="BV152" s="105"/>
      <c r="BW152" s="105"/>
      <c r="BX152" s="105"/>
      <c r="BY152" s="105"/>
      <c r="BZ152" s="105"/>
      <c r="CA152" s="105"/>
      <c r="CB152" s="106"/>
    </row>
    <row r="153" spans="1:80" ht="15.75">
      <c r="A153" s="120"/>
      <c r="B153" s="121"/>
      <c r="C153" s="121"/>
      <c r="D153" s="122"/>
      <c r="E153" s="120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2"/>
      <c r="BD153" s="104"/>
      <c r="BE153" s="105"/>
      <c r="BF153" s="105"/>
      <c r="BG153" s="105"/>
      <c r="BH153" s="105"/>
      <c r="BI153" s="105"/>
      <c r="BJ153" s="105"/>
      <c r="BK153" s="105"/>
      <c r="BL153" s="105"/>
      <c r="BM153" s="106"/>
      <c r="BN153" s="104"/>
      <c r="BO153" s="105"/>
      <c r="BP153" s="105"/>
      <c r="BQ153" s="105"/>
      <c r="BR153" s="105"/>
      <c r="BS153" s="105"/>
      <c r="BT153" s="105"/>
      <c r="BU153" s="105"/>
      <c r="BV153" s="105"/>
      <c r="BW153" s="105"/>
      <c r="BX153" s="105"/>
      <c r="BY153" s="105"/>
      <c r="BZ153" s="105"/>
      <c r="CA153" s="105"/>
      <c r="CB153" s="106"/>
    </row>
    <row r="154" spans="1:80" ht="15.75">
      <c r="A154" s="120"/>
      <c r="B154" s="121"/>
      <c r="C154" s="121"/>
      <c r="D154" s="122"/>
      <c r="E154" s="120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2"/>
      <c r="BD154" s="104"/>
      <c r="BE154" s="105"/>
      <c r="BF154" s="105"/>
      <c r="BG154" s="105"/>
      <c r="BH154" s="105"/>
      <c r="BI154" s="105"/>
      <c r="BJ154" s="105"/>
      <c r="BK154" s="105"/>
      <c r="BL154" s="105"/>
      <c r="BM154" s="106"/>
      <c r="BN154" s="104"/>
      <c r="BO154" s="105"/>
      <c r="BP154" s="105"/>
      <c r="BQ154" s="105"/>
      <c r="BR154" s="105"/>
      <c r="BS154" s="105"/>
      <c r="BT154" s="105"/>
      <c r="BU154" s="105"/>
      <c r="BV154" s="105"/>
      <c r="BW154" s="105"/>
      <c r="BX154" s="105"/>
      <c r="BY154" s="105"/>
      <c r="BZ154" s="105"/>
      <c r="CA154" s="105"/>
      <c r="CB154" s="106"/>
    </row>
    <row r="155" spans="1:80" ht="15.75">
      <c r="A155" s="120"/>
      <c r="B155" s="121"/>
      <c r="C155" s="121"/>
      <c r="D155" s="122"/>
      <c r="E155" s="120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2"/>
      <c r="BD155" s="104"/>
      <c r="BE155" s="105"/>
      <c r="BF155" s="105"/>
      <c r="BG155" s="105"/>
      <c r="BH155" s="105"/>
      <c r="BI155" s="105"/>
      <c r="BJ155" s="105"/>
      <c r="BK155" s="105"/>
      <c r="BL155" s="105"/>
      <c r="BM155" s="106"/>
      <c r="BN155" s="104"/>
      <c r="BO155" s="105"/>
      <c r="BP155" s="105"/>
      <c r="BQ155" s="105"/>
      <c r="BR155" s="105"/>
      <c r="BS155" s="105"/>
      <c r="BT155" s="105"/>
      <c r="BU155" s="105"/>
      <c r="BV155" s="105"/>
      <c r="BW155" s="105"/>
      <c r="BX155" s="105"/>
      <c r="BY155" s="105"/>
      <c r="BZ155" s="105"/>
      <c r="CA155" s="105"/>
      <c r="CB155" s="106"/>
    </row>
    <row r="156" spans="1:80" ht="15.75">
      <c r="A156" s="246"/>
      <c r="B156" s="247"/>
      <c r="C156" s="247"/>
      <c r="D156" s="248"/>
      <c r="E156" s="246" t="s">
        <v>31</v>
      </c>
      <c r="F156" s="247"/>
      <c r="G156" s="247"/>
      <c r="H156" s="247"/>
      <c r="I156" s="247"/>
      <c r="J156" s="247"/>
      <c r="K156" s="247"/>
      <c r="L156" s="247"/>
      <c r="M156" s="247"/>
      <c r="N156" s="247"/>
      <c r="O156" s="247"/>
      <c r="P156" s="247"/>
      <c r="Q156" s="247"/>
      <c r="R156" s="247"/>
      <c r="S156" s="247"/>
      <c r="T156" s="247"/>
      <c r="U156" s="247"/>
      <c r="V156" s="247"/>
      <c r="W156" s="247"/>
      <c r="X156" s="247"/>
      <c r="Y156" s="247"/>
      <c r="Z156" s="247"/>
      <c r="AA156" s="247"/>
      <c r="AB156" s="247"/>
      <c r="AC156" s="247"/>
      <c r="AD156" s="247"/>
      <c r="AE156" s="247"/>
      <c r="AF156" s="247"/>
      <c r="AG156" s="247"/>
      <c r="AH156" s="247"/>
      <c r="AI156" s="247"/>
      <c r="AJ156" s="247"/>
      <c r="AK156" s="247"/>
      <c r="AL156" s="247"/>
      <c r="AM156" s="247"/>
      <c r="AN156" s="247"/>
      <c r="AO156" s="247"/>
      <c r="AP156" s="247"/>
      <c r="AQ156" s="247"/>
      <c r="AR156" s="247"/>
      <c r="AS156" s="247"/>
      <c r="AT156" s="247"/>
      <c r="AU156" s="247"/>
      <c r="AV156" s="247"/>
      <c r="AW156" s="247"/>
      <c r="AX156" s="247"/>
      <c r="AY156" s="247"/>
      <c r="AZ156" s="247"/>
      <c r="BA156" s="247"/>
      <c r="BB156" s="247"/>
      <c r="BC156" s="248"/>
      <c r="BD156" s="258">
        <f>SUM(BD154:BM155)</f>
        <v>0</v>
      </c>
      <c r="BE156" s="259"/>
      <c r="BF156" s="259"/>
      <c r="BG156" s="259"/>
      <c r="BH156" s="259"/>
      <c r="BI156" s="259"/>
      <c r="BJ156" s="259"/>
      <c r="BK156" s="259"/>
      <c r="BL156" s="259"/>
      <c r="BM156" s="260"/>
      <c r="BN156" s="291">
        <f>SUM(BN154:CB155)</f>
        <v>0</v>
      </c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3"/>
    </row>
    <row r="157" spans="1:80" ht="15.7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</row>
    <row r="158" spans="1:80" ht="15.75">
      <c r="A158" s="261" t="s">
        <v>326</v>
      </c>
      <c r="B158" s="261"/>
      <c r="C158" s="261"/>
      <c r="D158" s="261"/>
      <c r="E158" s="261"/>
      <c r="F158" s="261"/>
      <c r="G158" s="261"/>
      <c r="H158" s="261"/>
      <c r="I158" s="261"/>
      <c r="J158" s="261"/>
      <c r="K158" s="261"/>
      <c r="L158" s="261"/>
      <c r="M158" s="261"/>
      <c r="N158" s="261"/>
      <c r="O158" s="261"/>
      <c r="P158" s="261"/>
      <c r="Q158" s="261"/>
      <c r="R158" s="261"/>
      <c r="S158" s="261"/>
      <c r="T158" s="261"/>
      <c r="U158" s="261"/>
      <c r="V158" s="261"/>
      <c r="W158" s="261"/>
      <c r="X158" s="261"/>
      <c r="Y158" s="261"/>
      <c r="Z158" s="261"/>
      <c r="AA158" s="261"/>
      <c r="AB158" s="261"/>
      <c r="AC158" s="261"/>
      <c r="AD158" s="261"/>
      <c r="AE158" s="261"/>
      <c r="AF158" s="261"/>
      <c r="AG158" s="261"/>
      <c r="AH158" s="261"/>
      <c r="AI158" s="261"/>
      <c r="AJ158" s="261"/>
      <c r="AK158" s="261"/>
      <c r="AL158" s="261"/>
      <c r="AM158" s="261"/>
      <c r="AN158" s="261"/>
      <c r="AO158" s="261"/>
      <c r="AP158" s="261"/>
      <c r="AQ158" s="261"/>
      <c r="AR158" s="261"/>
      <c r="AS158" s="261"/>
      <c r="AT158" s="261"/>
      <c r="AU158" s="261"/>
      <c r="AV158" s="261"/>
      <c r="AW158" s="261"/>
      <c r="AX158" s="261"/>
      <c r="AY158" s="261"/>
      <c r="AZ158" s="261"/>
      <c r="BA158" s="261"/>
      <c r="BB158" s="261"/>
      <c r="BC158" s="261"/>
      <c r="BD158" s="261"/>
      <c r="BE158" s="261"/>
      <c r="BF158" s="261"/>
      <c r="BG158" s="261"/>
      <c r="BH158" s="261"/>
      <c r="BI158" s="261"/>
      <c r="BJ158" s="261"/>
      <c r="BK158" s="261"/>
      <c r="BL158" s="261"/>
      <c r="BM158" s="261"/>
      <c r="BN158" s="261"/>
      <c r="BO158" s="261"/>
      <c r="BP158" s="261"/>
      <c r="BQ158" s="261"/>
      <c r="BR158" s="261"/>
      <c r="BS158" s="261"/>
      <c r="BT158" s="261"/>
      <c r="BU158" s="261"/>
      <c r="BV158" s="261"/>
      <c r="BW158" s="261"/>
      <c r="BX158" s="261"/>
      <c r="BY158" s="261"/>
      <c r="BZ158" s="261"/>
      <c r="CA158" s="261"/>
      <c r="CB158" s="261"/>
    </row>
    <row r="159" spans="1:80" ht="15.75">
      <c r="A159" s="261" t="s">
        <v>327</v>
      </c>
      <c r="B159" s="261"/>
      <c r="C159" s="261"/>
      <c r="D159" s="261"/>
      <c r="E159" s="261"/>
      <c r="F159" s="261"/>
      <c r="G159" s="261"/>
      <c r="H159" s="261"/>
      <c r="I159" s="261"/>
      <c r="J159" s="261"/>
      <c r="K159" s="261"/>
      <c r="L159" s="261"/>
      <c r="M159" s="261"/>
      <c r="N159" s="261"/>
      <c r="O159" s="261"/>
      <c r="P159" s="261"/>
      <c r="Q159" s="261"/>
      <c r="R159" s="261"/>
      <c r="S159" s="261"/>
      <c r="T159" s="261"/>
      <c r="U159" s="261"/>
      <c r="V159" s="261"/>
      <c r="W159" s="261"/>
      <c r="X159" s="261"/>
      <c r="Y159" s="261"/>
      <c r="Z159" s="261"/>
      <c r="AA159" s="261"/>
      <c r="AB159" s="261"/>
      <c r="AC159" s="261"/>
      <c r="AD159" s="261"/>
      <c r="AE159" s="261"/>
      <c r="AF159" s="261"/>
      <c r="AG159" s="261"/>
      <c r="AH159" s="261"/>
      <c r="AI159" s="261"/>
      <c r="AJ159" s="261"/>
      <c r="AK159" s="261"/>
      <c r="AL159" s="261"/>
      <c r="AM159" s="261"/>
      <c r="AN159" s="261"/>
      <c r="AO159" s="261"/>
      <c r="AP159" s="261"/>
      <c r="AQ159" s="261"/>
      <c r="AR159" s="261"/>
      <c r="AS159" s="261"/>
      <c r="AT159" s="261"/>
      <c r="AU159" s="261"/>
      <c r="AV159" s="261"/>
      <c r="AW159" s="261"/>
      <c r="AX159" s="261"/>
      <c r="AY159" s="261"/>
      <c r="AZ159" s="261"/>
      <c r="BA159" s="261"/>
      <c r="BB159" s="261"/>
      <c r="BC159" s="261"/>
      <c r="BD159" s="261"/>
      <c r="BE159" s="261"/>
      <c r="BF159" s="261"/>
      <c r="BG159" s="261"/>
      <c r="BH159" s="261"/>
      <c r="BI159" s="261"/>
      <c r="BJ159" s="261"/>
      <c r="BK159" s="261"/>
      <c r="BL159" s="261"/>
      <c r="BM159" s="261"/>
      <c r="BN159" s="261"/>
      <c r="BO159" s="261"/>
      <c r="BP159" s="261"/>
      <c r="BQ159" s="261"/>
      <c r="BR159" s="261"/>
      <c r="BS159" s="261"/>
      <c r="BT159" s="261"/>
      <c r="BU159" s="261"/>
      <c r="BV159" s="261"/>
      <c r="BW159" s="261"/>
      <c r="BX159" s="261"/>
      <c r="BY159" s="261"/>
      <c r="BZ159" s="261"/>
      <c r="CA159" s="261"/>
      <c r="CB159" s="261"/>
    </row>
    <row r="160" spans="1:80" ht="15.75">
      <c r="A160" s="261" t="s">
        <v>328</v>
      </c>
      <c r="B160" s="261"/>
      <c r="C160" s="261"/>
      <c r="D160" s="261"/>
      <c r="E160" s="261"/>
      <c r="F160" s="261"/>
      <c r="G160" s="261"/>
      <c r="H160" s="261"/>
      <c r="I160" s="261"/>
      <c r="J160" s="261"/>
      <c r="K160" s="261"/>
      <c r="L160" s="261"/>
      <c r="M160" s="261"/>
      <c r="N160" s="261"/>
      <c r="O160" s="261"/>
      <c r="P160" s="261"/>
      <c r="Q160" s="261"/>
      <c r="R160" s="261"/>
      <c r="S160" s="261"/>
      <c r="T160" s="261"/>
      <c r="U160" s="261"/>
      <c r="V160" s="261"/>
      <c r="W160" s="261"/>
      <c r="X160" s="261"/>
      <c r="Y160" s="261"/>
      <c r="Z160" s="261"/>
      <c r="AA160" s="261"/>
      <c r="AB160" s="261"/>
      <c r="AC160" s="261"/>
      <c r="AD160" s="261"/>
      <c r="AE160" s="261"/>
      <c r="AF160" s="261"/>
      <c r="AG160" s="261"/>
      <c r="AH160" s="261"/>
      <c r="AI160" s="261"/>
      <c r="AJ160" s="261"/>
      <c r="AK160" s="261"/>
      <c r="AL160" s="261"/>
      <c r="AM160" s="261"/>
      <c r="AN160" s="261"/>
      <c r="AO160" s="261"/>
      <c r="AP160" s="261"/>
      <c r="AQ160" s="261"/>
      <c r="AR160" s="261"/>
      <c r="AS160" s="261"/>
      <c r="AT160" s="261"/>
      <c r="AU160" s="261"/>
      <c r="AV160" s="261"/>
      <c r="AW160" s="261"/>
      <c r="AX160" s="261"/>
      <c r="AY160" s="261"/>
      <c r="AZ160" s="261"/>
      <c r="BA160" s="261"/>
      <c r="BB160" s="261"/>
      <c r="BC160" s="261"/>
      <c r="BD160" s="261"/>
      <c r="BE160" s="261"/>
      <c r="BF160" s="261"/>
      <c r="BG160" s="261"/>
      <c r="BH160" s="261"/>
      <c r="BI160" s="261"/>
      <c r="BJ160" s="261"/>
      <c r="BK160" s="261"/>
      <c r="BL160" s="261"/>
      <c r="BM160" s="261"/>
      <c r="BN160" s="261"/>
      <c r="BO160" s="261"/>
      <c r="BP160" s="261"/>
      <c r="BQ160" s="261"/>
      <c r="BR160" s="261"/>
      <c r="BS160" s="261"/>
      <c r="BT160" s="261"/>
      <c r="BU160" s="261"/>
      <c r="BV160" s="261"/>
      <c r="BW160" s="261"/>
      <c r="BX160" s="261"/>
      <c r="BY160" s="261"/>
      <c r="BZ160" s="261"/>
      <c r="CA160" s="261"/>
      <c r="CB160" s="261"/>
    </row>
    <row r="161" spans="1:80" ht="15.75">
      <c r="A161" s="261"/>
      <c r="B161" s="261"/>
      <c r="C161" s="261"/>
      <c r="D161" s="261"/>
      <c r="E161" s="261"/>
      <c r="F161" s="261"/>
      <c r="G161" s="261"/>
      <c r="H161" s="261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261"/>
      <c r="T161" s="261"/>
      <c r="U161" s="261"/>
      <c r="V161" s="261"/>
      <c r="W161" s="261"/>
      <c r="X161" s="261"/>
      <c r="Y161" s="261"/>
      <c r="Z161" s="261"/>
      <c r="AA161" s="261"/>
      <c r="AB161" s="261"/>
      <c r="AC161" s="261"/>
      <c r="AD161" s="261"/>
      <c r="AE161" s="261"/>
      <c r="AF161" s="261"/>
      <c r="AG161" s="261"/>
      <c r="AH161" s="261"/>
      <c r="AI161" s="261"/>
      <c r="AJ161" s="261"/>
      <c r="AK161" s="261"/>
      <c r="AL161" s="261"/>
      <c r="AM161" s="261"/>
      <c r="AN161" s="261"/>
      <c r="AO161" s="261"/>
      <c r="AP161" s="261"/>
      <c r="AQ161" s="261"/>
      <c r="AR161" s="261"/>
      <c r="AS161" s="261"/>
      <c r="AT161" s="261"/>
      <c r="AU161" s="261"/>
      <c r="AV161" s="261"/>
      <c r="AW161" s="261"/>
      <c r="AX161" s="261"/>
      <c r="AY161" s="261"/>
      <c r="AZ161" s="261"/>
      <c r="BA161" s="261"/>
      <c r="BB161" s="261"/>
      <c r="BC161" s="261"/>
      <c r="BD161" s="261"/>
      <c r="BE161" s="261"/>
      <c r="BF161" s="261"/>
      <c r="BG161" s="261"/>
      <c r="BH161" s="261"/>
      <c r="BI161" s="261"/>
      <c r="BJ161" s="261"/>
      <c r="BK161" s="261"/>
      <c r="BL161" s="261"/>
      <c r="BM161" s="261"/>
      <c r="BN161" s="261"/>
      <c r="BO161" s="261"/>
      <c r="BP161" s="261"/>
      <c r="BQ161" s="261"/>
      <c r="BR161" s="261"/>
      <c r="BS161" s="261"/>
      <c r="BT161" s="261"/>
      <c r="BU161" s="261"/>
      <c r="BV161" s="261"/>
      <c r="BW161" s="261"/>
      <c r="BX161" s="261"/>
      <c r="BY161" s="261"/>
      <c r="BZ161" s="261"/>
      <c r="CA161" s="261"/>
      <c r="CB161" s="261"/>
    </row>
    <row r="162" spans="1:80" ht="15.75">
      <c r="A162" s="261"/>
      <c r="B162" s="261"/>
      <c r="C162" s="261"/>
      <c r="D162" s="261"/>
      <c r="E162" s="261"/>
      <c r="F162" s="261"/>
      <c r="G162" s="261"/>
      <c r="H162" s="261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261"/>
      <c r="T162" s="261"/>
      <c r="U162" s="261"/>
      <c r="V162" s="261"/>
      <c r="W162" s="261"/>
      <c r="X162" s="261"/>
      <c r="Y162" s="261"/>
      <c r="Z162" s="261"/>
      <c r="AA162" s="261"/>
      <c r="AB162" s="261"/>
      <c r="AC162" s="261"/>
      <c r="AD162" s="261"/>
      <c r="AE162" s="261"/>
      <c r="AF162" s="261"/>
      <c r="AG162" s="261"/>
      <c r="AH162" s="261"/>
      <c r="AI162" s="261"/>
      <c r="AJ162" s="261"/>
      <c r="AK162" s="261"/>
      <c r="AL162" s="261"/>
      <c r="AM162" s="261"/>
      <c r="AN162" s="261"/>
      <c r="AO162" s="261"/>
      <c r="AP162" s="261"/>
      <c r="AQ162" s="261"/>
      <c r="AR162" s="261"/>
      <c r="AS162" s="261"/>
      <c r="AT162" s="261"/>
      <c r="AU162" s="261"/>
      <c r="AV162" s="261"/>
      <c r="AW162" s="261"/>
      <c r="AX162" s="261"/>
      <c r="AY162" s="261"/>
      <c r="AZ162" s="261"/>
      <c r="BA162" s="261"/>
      <c r="BB162" s="261"/>
      <c r="BC162" s="261"/>
      <c r="BD162" s="261"/>
      <c r="BE162" s="261"/>
      <c r="BF162" s="261"/>
      <c r="BG162" s="261"/>
      <c r="BH162" s="261"/>
      <c r="BI162" s="261"/>
      <c r="BJ162" s="261"/>
      <c r="BK162" s="261"/>
      <c r="BL162" s="261"/>
      <c r="BM162" s="261"/>
      <c r="BN162" s="261"/>
      <c r="BO162" s="261"/>
      <c r="BP162" s="261"/>
      <c r="BQ162" s="261"/>
      <c r="BR162" s="261"/>
      <c r="BS162" s="261"/>
      <c r="BT162" s="261"/>
      <c r="BU162" s="261"/>
      <c r="BV162" s="261"/>
      <c r="BW162" s="261"/>
      <c r="BX162" s="261"/>
      <c r="BY162" s="261"/>
      <c r="BZ162" s="261"/>
      <c r="CA162" s="261"/>
      <c r="CB162" s="261"/>
    </row>
    <row r="163" spans="1:80" ht="15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</row>
    <row r="164" spans="1:80" ht="15.75">
      <c r="A164" s="138" t="s">
        <v>208</v>
      </c>
      <c r="B164" s="138"/>
      <c r="C164" s="138"/>
      <c r="D164" s="138"/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138"/>
      <c r="S164" s="138"/>
      <c r="T164" s="138"/>
      <c r="U164" s="138"/>
      <c r="V164" s="138"/>
      <c r="W164" s="138"/>
      <c r="X164" s="138"/>
      <c r="Y164" s="138"/>
      <c r="Z164" s="138"/>
      <c r="AA164" s="138"/>
      <c r="AB164" s="138"/>
      <c r="AC164" s="138"/>
      <c r="AD164" s="138"/>
      <c r="AE164" s="138"/>
      <c r="AF164" s="138"/>
      <c r="AG164" s="138"/>
      <c r="AH164" s="138"/>
      <c r="AI164" s="138"/>
      <c r="AJ164" s="138"/>
      <c r="AK164" s="138"/>
      <c r="AL164" s="138"/>
      <c r="AM164" s="138"/>
      <c r="AN164" s="138"/>
      <c r="AO164" s="138"/>
      <c r="AP164" s="138"/>
      <c r="AQ164" s="138"/>
      <c r="AR164" s="138"/>
      <c r="AS164" s="138"/>
      <c r="AT164" s="138"/>
      <c r="AU164" s="138"/>
      <c r="AV164" s="138"/>
      <c r="AW164" s="138"/>
      <c r="AX164" s="138"/>
      <c r="AY164" s="138"/>
      <c r="AZ164" s="138"/>
      <c r="BA164" s="138"/>
      <c r="BB164" s="138"/>
      <c r="BC164" s="138"/>
      <c r="BD164" s="138"/>
      <c r="BE164" s="138"/>
      <c r="BF164" s="138"/>
      <c r="BG164" s="138"/>
      <c r="BH164" s="138"/>
      <c r="BI164" s="138"/>
      <c r="BJ164" s="138"/>
      <c r="BK164" s="138"/>
      <c r="BL164" s="138"/>
      <c r="BM164" s="138"/>
      <c r="BN164" s="138"/>
      <c r="BO164" s="138"/>
      <c r="BP164" s="138"/>
      <c r="BQ164" s="138"/>
      <c r="BR164" s="138"/>
      <c r="BS164" s="138"/>
      <c r="BT164" s="138"/>
      <c r="BU164" s="138"/>
      <c r="BV164" s="138"/>
      <c r="BW164" s="138"/>
      <c r="BX164" s="138"/>
      <c r="BY164" s="138"/>
      <c r="BZ164" s="138"/>
      <c r="CA164" s="138"/>
      <c r="CB164" s="138"/>
    </row>
    <row r="165" spans="1:80" ht="15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</row>
    <row r="166" spans="1:80" ht="15.75">
      <c r="A166" s="6" t="s">
        <v>3</v>
      </c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139" t="s">
        <v>207</v>
      </c>
      <c r="T166" s="139"/>
      <c r="U166" s="139"/>
      <c r="V166" s="139"/>
      <c r="W166" s="139"/>
      <c r="X166" s="139"/>
      <c r="Y166" s="139"/>
      <c r="Z166" s="139"/>
      <c r="AA166" s="139"/>
      <c r="AB166" s="139"/>
      <c r="AC166" s="139"/>
      <c r="AD166" s="139"/>
      <c r="AE166" s="139"/>
      <c r="AF166" s="139"/>
      <c r="AG166" s="139"/>
      <c r="AH166" s="139"/>
      <c r="AI166" s="139"/>
      <c r="AJ166" s="139"/>
      <c r="AK166" s="139"/>
      <c r="AL166" s="139"/>
      <c r="AM166" s="139"/>
      <c r="AN166" s="139"/>
      <c r="AO166" s="139"/>
      <c r="AP166" s="139"/>
      <c r="AQ166" s="139"/>
      <c r="AR166" s="139"/>
      <c r="AS166" s="139"/>
      <c r="AT166" s="139"/>
      <c r="AU166" s="139"/>
      <c r="AV166" s="139"/>
      <c r="AW166" s="139"/>
      <c r="AX166" s="139"/>
      <c r="AY166" s="139"/>
      <c r="AZ166" s="139"/>
      <c r="BA166" s="139"/>
      <c r="BB166" s="139"/>
      <c r="BC166" s="139"/>
      <c r="BD166" s="139"/>
      <c r="BE166" s="139"/>
      <c r="BF166" s="139"/>
      <c r="BG166" s="139"/>
      <c r="BH166" s="139"/>
      <c r="BI166" s="139"/>
      <c r="BJ166" s="139"/>
      <c r="BK166" s="139"/>
      <c r="BL166" s="139"/>
      <c r="BM166" s="139"/>
      <c r="BN166" s="139"/>
      <c r="BO166" s="139"/>
      <c r="BP166" s="139"/>
      <c r="BQ166" s="139"/>
      <c r="BR166" s="139"/>
      <c r="BS166" s="139"/>
      <c r="BT166" s="139"/>
      <c r="BU166" s="139"/>
      <c r="BV166" s="139"/>
      <c r="BW166" s="139"/>
      <c r="BX166" s="139"/>
      <c r="BY166" s="139"/>
      <c r="BZ166" s="139"/>
      <c r="CA166" s="139"/>
      <c r="CB166" s="139"/>
    </row>
    <row r="167" spans="1:80" ht="15.75">
      <c r="A167" s="6" t="s">
        <v>4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259" t="s">
        <v>162</v>
      </c>
      <c r="AI167" s="259"/>
      <c r="AJ167" s="259"/>
      <c r="AK167" s="259"/>
      <c r="AL167" s="259"/>
      <c r="AM167" s="259"/>
      <c r="AN167" s="259"/>
      <c r="AO167" s="259"/>
      <c r="AP167" s="259"/>
      <c r="AQ167" s="259"/>
      <c r="AR167" s="259"/>
      <c r="AS167" s="259"/>
      <c r="AT167" s="259"/>
      <c r="AU167" s="259"/>
      <c r="AV167" s="259"/>
      <c r="AW167" s="259"/>
      <c r="AX167" s="259"/>
      <c r="AY167" s="259"/>
      <c r="AZ167" s="259"/>
      <c r="BA167" s="259"/>
      <c r="BB167" s="259"/>
      <c r="BC167" s="259"/>
      <c r="BD167" s="259"/>
      <c r="BE167" s="259"/>
      <c r="BF167" s="259"/>
      <c r="BG167" s="259"/>
      <c r="BH167" s="259"/>
      <c r="BI167" s="259"/>
      <c r="BJ167" s="259"/>
      <c r="BK167" s="259"/>
      <c r="BL167" s="259"/>
      <c r="BM167" s="259"/>
      <c r="BN167" s="259"/>
      <c r="BO167" s="259"/>
      <c r="BP167" s="259"/>
      <c r="BQ167" s="259"/>
      <c r="BR167" s="259"/>
      <c r="BS167" s="259"/>
      <c r="BT167" s="259"/>
      <c r="BU167" s="259"/>
      <c r="BV167" s="259"/>
      <c r="BW167" s="259"/>
      <c r="BX167" s="259"/>
      <c r="BY167" s="259"/>
      <c r="BZ167" s="259"/>
      <c r="CA167" s="259"/>
      <c r="CB167" s="259"/>
    </row>
    <row r="168" spans="1:80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</row>
    <row r="169" spans="1:80" ht="12.75">
      <c r="A169" s="132" t="s">
        <v>6</v>
      </c>
      <c r="B169" s="133"/>
      <c r="C169" s="133"/>
      <c r="D169" s="134"/>
      <c r="E169" s="132" t="s">
        <v>34</v>
      </c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  <c r="AF169" s="133"/>
      <c r="AG169" s="133"/>
      <c r="AH169" s="133"/>
      <c r="AI169" s="133"/>
      <c r="AJ169" s="133"/>
      <c r="AK169" s="133"/>
      <c r="AL169" s="133"/>
      <c r="AM169" s="133"/>
      <c r="AN169" s="133"/>
      <c r="AO169" s="133"/>
      <c r="AP169" s="133"/>
      <c r="AQ169" s="133"/>
      <c r="AR169" s="133"/>
      <c r="AS169" s="133"/>
      <c r="AT169" s="133"/>
      <c r="AU169" s="133"/>
      <c r="AV169" s="133"/>
      <c r="AW169" s="133"/>
      <c r="AX169" s="133"/>
      <c r="AY169" s="133"/>
      <c r="AZ169" s="133"/>
      <c r="BA169" s="133"/>
      <c r="BB169" s="133"/>
      <c r="BC169" s="134"/>
      <c r="BD169" s="132" t="s">
        <v>39</v>
      </c>
      <c r="BE169" s="133"/>
      <c r="BF169" s="133"/>
      <c r="BG169" s="133"/>
      <c r="BH169" s="133"/>
      <c r="BI169" s="133"/>
      <c r="BJ169" s="133"/>
      <c r="BK169" s="133"/>
      <c r="BL169" s="133"/>
      <c r="BM169" s="134"/>
      <c r="BN169" s="132" t="s">
        <v>99</v>
      </c>
      <c r="BO169" s="133"/>
      <c r="BP169" s="133"/>
      <c r="BQ169" s="133"/>
      <c r="BR169" s="133"/>
      <c r="BS169" s="133"/>
      <c r="BT169" s="133"/>
      <c r="BU169" s="133"/>
      <c r="BV169" s="133"/>
      <c r="BW169" s="133"/>
      <c r="BX169" s="133"/>
      <c r="BY169" s="133"/>
      <c r="BZ169" s="133"/>
      <c r="CA169" s="133"/>
      <c r="CB169" s="134"/>
    </row>
    <row r="170" spans="1:80" ht="12.75">
      <c r="A170" s="129" t="s">
        <v>7</v>
      </c>
      <c r="B170" s="130"/>
      <c r="C170" s="130"/>
      <c r="D170" s="131"/>
      <c r="E170" s="129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  <c r="AA170" s="130"/>
      <c r="AB170" s="130"/>
      <c r="AC170" s="130"/>
      <c r="AD170" s="130"/>
      <c r="AE170" s="130"/>
      <c r="AF170" s="130"/>
      <c r="AG170" s="130"/>
      <c r="AH170" s="130"/>
      <c r="AI170" s="130"/>
      <c r="AJ170" s="130"/>
      <c r="AK170" s="130"/>
      <c r="AL170" s="130"/>
      <c r="AM170" s="130"/>
      <c r="AN170" s="130"/>
      <c r="AO170" s="130"/>
      <c r="AP170" s="130"/>
      <c r="AQ170" s="130"/>
      <c r="AR170" s="130"/>
      <c r="AS170" s="130"/>
      <c r="AT170" s="130"/>
      <c r="AU170" s="130"/>
      <c r="AV170" s="130"/>
      <c r="AW170" s="130"/>
      <c r="AX170" s="130"/>
      <c r="AY170" s="130"/>
      <c r="AZ170" s="130"/>
      <c r="BA170" s="130"/>
      <c r="BB170" s="130"/>
      <c r="BC170" s="131"/>
      <c r="BD170" s="129" t="s">
        <v>118</v>
      </c>
      <c r="BE170" s="130"/>
      <c r="BF170" s="130"/>
      <c r="BG170" s="130"/>
      <c r="BH170" s="130"/>
      <c r="BI170" s="130"/>
      <c r="BJ170" s="130"/>
      <c r="BK170" s="130"/>
      <c r="BL170" s="130"/>
      <c r="BM170" s="131"/>
      <c r="BN170" s="129" t="s">
        <v>119</v>
      </c>
      <c r="BO170" s="130"/>
      <c r="BP170" s="130"/>
      <c r="BQ170" s="130"/>
      <c r="BR170" s="130"/>
      <c r="BS170" s="130"/>
      <c r="BT170" s="130"/>
      <c r="BU170" s="130"/>
      <c r="BV170" s="130"/>
      <c r="BW170" s="130"/>
      <c r="BX170" s="130"/>
      <c r="BY170" s="130"/>
      <c r="BZ170" s="130"/>
      <c r="CA170" s="130"/>
      <c r="CB170" s="131"/>
    </row>
    <row r="171" spans="1:80" ht="12.75">
      <c r="A171" s="155"/>
      <c r="B171" s="156"/>
      <c r="C171" s="156"/>
      <c r="D171" s="157"/>
      <c r="E171" s="155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  <c r="Q171" s="156"/>
      <c r="R171" s="156"/>
      <c r="S171" s="156"/>
      <c r="T171" s="156"/>
      <c r="U171" s="156"/>
      <c r="V171" s="156"/>
      <c r="W171" s="156"/>
      <c r="X171" s="156"/>
      <c r="Y171" s="156"/>
      <c r="Z171" s="156"/>
      <c r="AA171" s="156"/>
      <c r="AB171" s="156"/>
      <c r="AC171" s="156"/>
      <c r="AD171" s="156"/>
      <c r="AE171" s="156"/>
      <c r="AF171" s="156"/>
      <c r="AG171" s="156"/>
      <c r="AH171" s="156"/>
      <c r="AI171" s="156"/>
      <c r="AJ171" s="156"/>
      <c r="AK171" s="156"/>
      <c r="AL171" s="156"/>
      <c r="AM171" s="156"/>
      <c r="AN171" s="156"/>
      <c r="AO171" s="156"/>
      <c r="AP171" s="156"/>
      <c r="AQ171" s="156"/>
      <c r="AR171" s="156"/>
      <c r="AS171" s="156"/>
      <c r="AT171" s="156"/>
      <c r="AU171" s="156"/>
      <c r="AV171" s="156"/>
      <c r="AW171" s="156"/>
      <c r="AX171" s="156"/>
      <c r="AY171" s="156"/>
      <c r="AZ171" s="156"/>
      <c r="BA171" s="156"/>
      <c r="BB171" s="156"/>
      <c r="BC171" s="157"/>
      <c r="BD171" s="155"/>
      <c r="BE171" s="156"/>
      <c r="BF171" s="156"/>
      <c r="BG171" s="156"/>
      <c r="BH171" s="156"/>
      <c r="BI171" s="156"/>
      <c r="BJ171" s="156"/>
      <c r="BK171" s="156"/>
      <c r="BL171" s="156"/>
      <c r="BM171" s="157"/>
      <c r="BN171" s="155"/>
      <c r="BO171" s="156"/>
      <c r="BP171" s="156"/>
      <c r="BQ171" s="156"/>
      <c r="BR171" s="156"/>
      <c r="BS171" s="156"/>
      <c r="BT171" s="156"/>
      <c r="BU171" s="156"/>
      <c r="BV171" s="156"/>
      <c r="BW171" s="156"/>
      <c r="BX171" s="156"/>
      <c r="BY171" s="156"/>
      <c r="BZ171" s="156"/>
      <c r="CA171" s="156"/>
      <c r="CB171" s="157"/>
    </row>
    <row r="172" spans="1:80" ht="12.75">
      <c r="A172" s="126">
        <v>1</v>
      </c>
      <c r="B172" s="127"/>
      <c r="C172" s="127"/>
      <c r="D172" s="128"/>
      <c r="E172" s="126">
        <v>2</v>
      </c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7"/>
      <c r="AE172" s="127"/>
      <c r="AF172" s="127"/>
      <c r="AG172" s="127"/>
      <c r="AH172" s="127"/>
      <c r="AI172" s="127"/>
      <c r="AJ172" s="127"/>
      <c r="AK172" s="127"/>
      <c r="AL172" s="127"/>
      <c r="AM172" s="127"/>
      <c r="AN172" s="127"/>
      <c r="AO172" s="127"/>
      <c r="AP172" s="127"/>
      <c r="AQ172" s="127"/>
      <c r="AR172" s="127"/>
      <c r="AS172" s="127"/>
      <c r="AT172" s="127"/>
      <c r="AU172" s="127"/>
      <c r="AV172" s="127"/>
      <c r="AW172" s="127"/>
      <c r="AX172" s="127"/>
      <c r="AY172" s="127"/>
      <c r="AZ172" s="127"/>
      <c r="BA172" s="127"/>
      <c r="BB172" s="127"/>
      <c r="BC172" s="128"/>
      <c r="BD172" s="126">
        <v>3</v>
      </c>
      <c r="BE172" s="127"/>
      <c r="BF172" s="127"/>
      <c r="BG172" s="127"/>
      <c r="BH172" s="127"/>
      <c r="BI172" s="127"/>
      <c r="BJ172" s="127"/>
      <c r="BK172" s="127"/>
      <c r="BL172" s="127"/>
      <c r="BM172" s="128"/>
      <c r="BN172" s="126">
        <v>4</v>
      </c>
      <c r="BO172" s="127"/>
      <c r="BP172" s="127"/>
      <c r="BQ172" s="127"/>
      <c r="BR172" s="127"/>
      <c r="BS172" s="127"/>
      <c r="BT172" s="127"/>
      <c r="BU172" s="127"/>
      <c r="BV172" s="127"/>
      <c r="BW172" s="127"/>
      <c r="BX172" s="127"/>
      <c r="BY172" s="127"/>
      <c r="BZ172" s="127"/>
      <c r="CA172" s="127"/>
      <c r="CB172" s="128"/>
    </row>
    <row r="173" spans="1:80" ht="15.75">
      <c r="A173" s="120"/>
      <c r="B173" s="121"/>
      <c r="C173" s="121"/>
      <c r="D173" s="122"/>
      <c r="E173" s="120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2"/>
      <c r="BD173" s="104"/>
      <c r="BE173" s="105"/>
      <c r="BF173" s="105"/>
      <c r="BG173" s="105"/>
      <c r="BH173" s="105"/>
      <c r="BI173" s="105"/>
      <c r="BJ173" s="105"/>
      <c r="BK173" s="105"/>
      <c r="BL173" s="105"/>
      <c r="BM173" s="106"/>
      <c r="BN173" s="104"/>
      <c r="BO173" s="105"/>
      <c r="BP173" s="105"/>
      <c r="BQ173" s="105"/>
      <c r="BR173" s="105"/>
      <c r="BS173" s="105"/>
      <c r="BT173" s="105"/>
      <c r="BU173" s="105"/>
      <c r="BV173" s="105"/>
      <c r="BW173" s="105"/>
      <c r="BX173" s="105"/>
      <c r="BY173" s="105"/>
      <c r="BZ173" s="105"/>
      <c r="CA173" s="105"/>
      <c r="CB173" s="106"/>
    </row>
    <row r="174" spans="1:80" s="1" customFormat="1" ht="15.75">
      <c r="A174" s="120"/>
      <c r="B174" s="121"/>
      <c r="C174" s="121"/>
      <c r="D174" s="122"/>
      <c r="E174" s="120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2"/>
      <c r="BD174" s="104"/>
      <c r="BE174" s="105"/>
      <c r="BF174" s="105"/>
      <c r="BG174" s="105"/>
      <c r="BH174" s="105"/>
      <c r="BI174" s="105"/>
      <c r="BJ174" s="105"/>
      <c r="BK174" s="105"/>
      <c r="BL174" s="105"/>
      <c r="BM174" s="106"/>
      <c r="BN174" s="104"/>
      <c r="BO174" s="105"/>
      <c r="BP174" s="105"/>
      <c r="BQ174" s="105"/>
      <c r="BR174" s="105"/>
      <c r="BS174" s="105"/>
      <c r="BT174" s="105"/>
      <c r="BU174" s="105"/>
      <c r="BV174" s="105"/>
      <c r="BW174" s="105"/>
      <c r="BX174" s="105"/>
      <c r="BY174" s="105"/>
      <c r="BZ174" s="105"/>
      <c r="CA174" s="105"/>
      <c r="CB174" s="106"/>
    </row>
    <row r="175" spans="1:80" s="1" customFormat="1" ht="15.75">
      <c r="A175" s="246"/>
      <c r="B175" s="247"/>
      <c r="C175" s="247"/>
      <c r="D175" s="248"/>
      <c r="E175" s="246" t="s">
        <v>31</v>
      </c>
      <c r="F175" s="247"/>
      <c r="G175" s="247"/>
      <c r="H175" s="247"/>
      <c r="I175" s="247"/>
      <c r="J175" s="247"/>
      <c r="K175" s="247"/>
      <c r="L175" s="247"/>
      <c r="M175" s="247"/>
      <c r="N175" s="247"/>
      <c r="O175" s="247"/>
      <c r="P175" s="247"/>
      <c r="Q175" s="247"/>
      <c r="R175" s="247"/>
      <c r="S175" s="247"/>
      <c r="T175" s="247"/>
      <c r="U175" s="247"/>
      <c r="V175" s="247"/>
      <c r="W175" s="247"/>
      <c r="X175" s="247"/>
      <c r="Y175" s="247"/>
      <c r="Z175" s="247"/>
      <c r="AA175" s="247"/>
      <c r="AB175" s="247"/>
      <c r="AC175" s="247"/>
      <c r="AD175" s="247"/>
      <c r="AE175" s="247"/>
      <c r="AF175" s="247"/>
      <c r="AG175" s="247"/>
      <c r="AH175" s="247"/>
      <c r="AI175" s="247"/>
      <c r="AJ175" s="247"/>
      <c r="AK175" s="247"/>
      <c r="AL175" s="247"/>
      <c r="AM175" s="247"/>
      <c r="AN175" s="247"/>
      <c r="AO175" s="247"/>
      <c r="AP175" s="247"/>
      <c r="AQ175" s="247"/>
      <c r="AR175" s="247"/>
      <c r="AS175" s="247"/>
      <c r="AT175" s="247"/>
      <c r="AU175" s="247"/>
      <c r="AV175" s="247"/>
      <c r="AW175" s="247"/>
      <c r="AX175" s="247"/>
      <c r="AY175" s="247"/>
      <c r="AZ175" s="247"/>
      <c r="BA175" s="247"/>
      <c r="BB175" s="247"/>
      <c r="BC175" s="248"/>
      <c r="BD175" s="258">
        <f>SUM(BD173:BM174)</f>
        <v>0</v>
      </c>
      <c r="BE175" s="259"/>
      <c r="BF175" s="259"/>
      <c r="BG175" s="259"/>
      <c r="BH175" s="259"/>
      <c r="BI175" s="259"/>
      <c r="BJ175" s="259"/>
      <c r="BK175" s="259"/>
      <c r="BL175" s="259"/>
      <c r="BM175" s="260"/>
      <c r="BN175" s="291">
        <f>SUM(BN173:CB174)</f>
        <v>0</v>
      </c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3"/>
    </row>
    <row r="176" spans="1:80" s="1" customFormat="1" ht="15.7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</row>
    <row r="177" spans="1:80" s="6" customFormat="1" ht="49.5" customHeight="1">
      <c r="A177" s="141" t="s">
        <v>161</v>
      </c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  <c r="X177" s="141"/>
      <c r="Y177" s="141"/>
      <c r="Z177" s="141"/>
      <c r="AA177" s="141"/>
      <c r="AB177" s="141"/>
      <c r="AC177" s="141"/>
      <c r="AD177" s="141"/>
      <c r="AE177" s="141"/>
      <c r="AF177" s="141"/>
      <c r="AG177" s="141"/>
      <c r="AH177" s="141"/>
      <c r="AI177" s="141"/>
      <c r="AJ177" s="141"/>
      <c r="AK177" s="141"/>
      <c r="AL177" s="141"/>
      <c r="AM177" s="141"/>
      <c r="AN177" s="141"/>
      <c r="AO177" s="141"/>
      <c r="AP177" s="141"/>
      <c r="AQ177" s="141"/>
      <c r="AR177" s="141"/>
      <c r="AS177" s="141"/>
      <c r="AT177" s="141"/>
      <c r="AU177" s="141"/>
      <c r="AV177" s="141"/>
      <c r="AW177" s="141"/>
      <c r="AX177" s="141"/>
      <c r="AY177" s="141"/>
      <c r="AZ177" s="141"/>
      <c r="BA177" s="141"/>
      <c r="BB177" s="141"/>
      <c r="BC177" s="141"/>
      <c r="BD177" s="141"/>
      <c r="BE177" s="141"/>
      <c r="BF177" s="141"/>
      <c r="BG177" s="141"/>
      <c r="BH177" s="141"/>
      <c r="BI177" s="141"/>
      <c r="BJ177" s="141"/>
      <c r="BK177" s="141"/>
      <c r="BL177" s="141"/>
      <c r="BM177" s="141"/>
      <c r="BN177" s="141"/>
      <c r="BO177" s="141"/>
      <c r="BP177" s="141"/>
      <c r="BQ177" s="141"/>
      <c r="BR177" s="141"/>
      <c r="BS177" s="141"/>
      <c r="BT177" s="141"/>
      <c r="BU177" s="141"/>
      <c r="BV177" s="141"/>
      <c r="BW177" s="141"/>
      <c r="BX177" s="141"/>
      <c r="BY177" s="141"/>
      <c r="BZ177" s="141"/>
      <c r="CA177" s="141"/>
      <c r="CB177" s="141"/>
    </row>
    <row r="178" spans="1:80" s="6" customFormat="1" ht="9.75" customHeight="1">
      <c r="A178" s="138"/>
      <c r="B178" s="138"/>
      <c r="C178" s="138"/>
      <c r="D178" s="138"/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  <c r="O178" s="138"/>
      <c r="P178" s="138"/>
      <c r="Q178" s="138"/>
      <c r="R178" s="138"/>
      <c r="S178" s="138"/>
      <c r="T178" s="138"/>
      <c r="U178" s="138"/>
      <c r="V178" s="138"/>
      <c r="W178" s="138"/>
      <c r="X178" s="138"/>
      <c r="Y178" s="138"/>
      <c r="Z178" s="138"/>
      <c r="AA178" s="138"/>
      <c r="AB178" s="138"/>
      <c r="AC178" s="138"/>
      <c r="AD178" s="138"/>
      <c r="AE178" s="138"/>
      <c r="AF178" s="138"/>
      <c r="AG178" s="138"/>
      <c r="AH178" s="138"/>
      <c r="AI178" s="138"/>
      <c r="AJ178" s="138"/>
      <c r="AK178" s="138"/>
      <c r="AL178" s="138"/>
      <c r="AM178" s="138"/>
      <c r="AN178" s="138"/>
      <c r="AO178" s="138"/>
      <c r="AP178" s="138"/>
      <c r="AQ178" s="138"/>
      <c r="AR178" s="138"/>
      <c r="AS178" s="138"/>
      <c r="AT178" s="138"/>
      <c r="AU178" s="138"/>
      <c r="AV178" s="138"/>
      <c r="AW178" s="138"/>
      <c r="AX178" s="138"/>
      <c r="AY178" s="138"/>
      <c r="AZ178" s="138"/>
      <c r="BA178" s="138"/>
      <c r="BB178" s="138"/>
      <c r="BC178" s="138"/>
      <c r="BD178" s="138"/>
      <c r="BE178" s="138"/>
      <c r="BF178" s="138"/>
      <c r="BG178" s="138"/>
      <c r="BH178" s="138"/>
      <c r="BI178" s="138"/>
      <c r="BJ178" s="138"/>
      <c r="BK178" s="138"/>
      <c r="BL178" s="138"/>
      <c r="BM178" s="138"/>
      <c r="BN178" s="138"/>
      <c r="BO178" s="138"/>
      <c r="BP178" s="138"/>
      <c r="BQ178" s="138"/>
      <c r="BR178" s="138"/>
      <c r="BS178" s="138"/>
      <c r="BT178" s="138"/>
      <c r="BU178" s="138"/>
      <c r="BV178" s="138"/>
      <c r="BW178" s="138"/>
      <c r="BX178" s="138"/>
      <c r="BY178" s="138"/>
      <c r="BZ178" s="138"/>
      <c r="CA178" s="138"/>
      <c r="CB178" s="138"/>
    </row>
    <row r="179" spans="1:80" s="6" customFormat="1" ht="15.75">
      <c r="A179" s="6" t="s">
        <v>3</v>
      </c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139" t="s">
        <v>158</v>
      </c>
      <c r="T179" s="139"/>
      <c r="U179" s="139"/>
      <c r="V179" s="139"/>
      <c r="W179" s="139"/>
      <c r="X179" s="139"/>
      <c r="Y179" s="139"/>
      <c r="Z179" s="139"/>
      <c r="AA179" s="139"/>
      <c r="AB179" s="139"/>
      <c r="AC179" s="139"/>
      <c r="AD179" s="139"/>
      <c r="AE179" s="139"/>
      <c r="AF179" s="139"/>
      <c r="AG179" s="139"/>
      <c r="AH179" s="139"/>
      <c r="AI179" s="139"/>
      <c r="AJ179" s="139"/>
      <c r="AK179" s="139"/>
      <c r="AL179" s="139"/>
      <c r="AM179" s="139"/>
      <c r="AN179" s="139"/>
      <c r="AO179" s="139"/>
      <c r="AP179" s="139"/>
      <c r="AQ179" s="139"/>
      <c r="AR179" s="139"/>
      <c r="AS179" s="139"/>
      <c r="AT179" s="139"/>
      <c r="AU179" s="139"/>
      <c r="AV179" s="139"/>
      <c r="AW179" s="139"/>
      <c r="AX179" s="139"/>
      <c r="AY179" s="139"/>
      <c r="AZ179" s="139"/>
      <c r="BA179" s="139"/>
      <c r="BB179" s="139"/>
      <c r="BC179" s="139"/>
      <c r="BD179" s="139"/>
      <c r="BE179" s="139"/>
      <c r="BF179" s="139"/>
      <c r="BG179" s="139"/>
      <c r="BH179" s="139"/>
      <c r="BI179" s="139"/>
      <c r="BJ179" s="139"/>
      <c r="BK179" s="139"/>
      <c r="BL179" s="139"/>
      <c r="BM179" s="139"/>
      <c r="BN179" s="139"/>
      <c r="BO179" s="139"/>
      <c r="BP179" s="139"/>
      <c r="BQ179" s="139"/>
      <c r="BR179" s="139"/>
      <c r="BS179" s="139"/>
      <c r="BT179" s="139"/>
      <c r="BU179" s="139"/>
      <c r="BV179" s="139"/>
      <c r="BW179" s="139"/>
      <c r="BX179" s="139"/>
      <c r="BY179" s="139"/>
      <c r="BZ179" s="139"/>
      <c r="CA179" s="139"/>
      <c r="CB179" s="139"/>
    </row>
    <row r="180" spans="1:80" s="6" customFormat="1" ht="9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</row>
    <row r="181" spans="1:80" s="9" customFormat="1" ht="15.75">
      <c r="A181" s="6" t="s">
        <v>4</v>
      </c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140" t="s">
        <v>162</v>
      </c>
      <c r="AI181" s="140"/>
      <c r="AJ181" s="140"/>
      <c r="AK181" s="140"/>
      <c r="AL181" s="140"/>
      <c r="AM181" s="140"/>
      <c r="AN181" s="140"/>
      <c r="AO181" s="140"/>
      <c r="AP181" s="140"/>
      <c r="AQ181" s="140"/>
      <c r="AR181" s="140"/>
      <c r="AS181" s="140"/>
      <c r="AT181" s="140"/>
      <c r="AU181" s="140"/>
      <c r="AV181" s="140"/>
      <c r="AW181" s="140"/>
      <c r="AX181" s="140"/>
      <c r="AY181" s="140"/>
      <c r="AZ181" s="140"/>
      <c r="BA181" s="140"/>
      <c r="BB181" s="140"/>
      <c r="BC181" s="140"/>
      <c r="BD181" s="140"/>
      <c r="BE181" s="140"/>
      <c r="BF181" s="140"/>
      <c r="BG181" s="140"/>
      <c r="BH181" s="140"/>
      <c r="BI181" s="140"/>
      <c r="BJ181" s="140"/>
      <c r="BK181" s="140"/>
      <c r="BL181" s="140"/>
      <c r="BM181" s="140"/>
      <c r="BN181" s="140"/>
      <c r="BO181" s="140"/>
      <c r="BP181" s="140"/>
      <c r="BQ181" s="140"/>
      <c r="BR181" s="140"/>
      <c r="BS181" s="140"/>
      <c r="BT181" s="140"/>
      <c r="BU181" s="140"/>
      <c r="BV181" s="140"/>
      <c r="BW181" s="140"/>
      <c r="BX181" s="140"/>
      <c r="BY181" s="140"/>
      <c r="BZ181" s="140"/>
      <c r="CA181" s="140"/>
      <c r="CB181" s="140"/>
    </row>
    <row r="182" spans="1:80" s="9" customFormat="1" ht="15.75">
      <c r="A182" s="6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</row>
    <row r="183" spans="1:80" ht="12.75">
      <c r="A183" s="15" t="s">
        <v>6</v>
      </c>
      <c r="B183" s="16"/>
      <c r="C183" s="16"/>
      <c r="D183" s="17"/>
      <c r="E183" s="132" t="s">
        <v>34</v>
      </c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  <c r="AF183" s="133"/>
      <c r="AG183" s="133"/>
      <c r="AH183" s="133"/>
      <c r="AI183" s="133"/>
      <c r="AJ183" s="133"/>
      <c r="AK183" s="133"/>
      <c r="AL183" s="133"/>
      <c r="AM183" s="133"/>
      <c r="AN183" s="133"/>
      <c r="AO183" s="133"/>
      <c r="AP183" s="133"/>
      <c r="AQ183" s="133"/>
      <c r="AR183" s="134"/>
      <c r="AS183" s="132" t="s">
        <v>39</v>
      </c>
      <c r="AT183" s="133"/>
      <c r="AU183" s="133"/>
      <c r="AV183" s="133"/>
      <c r="AW183" s="133"/>
      <c r="AX183" s="133"/>
      <c r="AY183" s="133"/>
      <c r="AZ183" s="133"/>
      <c r="BA183" s="133"/>
      <c r="BB183" s="134"/>
      <c r="BC183" s="132" t="s">
        <v>120</v>
      </c>
      <c r="BD183" s="133"/>
      <c r="BE183" s="133"/>
      <c r="BF183" s="133"/>
      <c r="BG183" s="133"/>
      <c r="BH183" s="133"/>
      <c r="BI183" s="133"/>
      <c r="BJ183" s="133"/>
      <c r="BK183" s="133"/>
      <c r="BL183" s="133"/>
      <c r="BM183" s="134"/>
      <c r="BN183" s="132" t="s">
        <v>43</v>
      </c>
      <c r="BO183" s="133"/>
      <c r="BP183" s="133"/>
      <c r="BQ183" s="133"/>
      <c r="BR183" s="133"/>
      <c r="BS183" s="133"/>
      <c r="BT183" s="133"/>
      <c r="BU183" s="133"/>
      <c r="BV183" s="133"/>
      <c r="BW183" s="133"/>
      <c r="BX183" s="133"/>
      <c r="BY183" s="133"/>
      <c r="BZ183" s="133"/>
      <c r="CA183" s="133"/>
      <c r="CB183" s="134"/>
    </row>
    <row r="184" spans="1:80" ht="12.75">
      <c r="A184" s="129" t="s">
        <v>7</v>
      </c>
      <c r="B184" s="130"/>
      <c r="C184" s="130"/>
      <c r="D184" s="131"/>
      <c r="E184" s="129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30"/>
      <c r="AC184" s="130"/>
      <c r="AD184" s="130"/>
      <c r="AE184" s="130"/>
      <c r="AF184" s="130"/>
      <c r="AG184" s="130"/>
      <c r="AH184" s="130"/>
      <c r="AI184" s="130"/>
      <c r="AJ184" s="130"/>
      <c r="AK184" s="130"/>
      <c r="AL184" s="130"/>
      <c r="AM184" s="130"/>
      <c r="AN184" s="130"/>
      <c r="AO184" s="130"/>
      <c r="AP184" s="130"/>
      <c r="AQ184" s="130"/>
      <c r="AR184" s="131"/>
      <c r="AS184" s="129"/>
      <c r="AT184" s="130"/>
      <c r="AU184" s="130"/>
      <c r="AV184" s="130"/>
      <c r="AW184" s="130"/>
      <c r="AX184" s="130"/>
      <c r="AY184" s="130"/>
      <c r="AZ184" s="130"/>
      <c r="BA184" s="130"/>
      <c r="BB184" s="131"/>
      <c r="BC184" s="129" t="s">
        <v>121</v>
      </c>
      <c r="BD184" s="130"/>
      <c r="BE184" s="130"/>
      <c r="BF184" s="130"/>
      <c r="BG184" s="130"/>
      <c r="BH184" s="130"/>
      <c r="BI184" s="130"/>
      <c r="BJ184" s="130"/>
      <c r="BK184" s="130"/>
      <c r="BL184" s="130"/>
      <c r="BM184" s="131"/>
      <c r="BN184" s="129" t="s">
        <v>132</v>
      </c>
      <c r="BO184" s="130"/>
      <c r="BP184" s="130"/>
      <c r="BQ184" s="130"/>
      <c r="BR184" s="130"/>
      <c r="BS184" s="130"/>
      <c r="BT184" s="130"/>
      <c r="BU184" s="130"/>
      <c r="BV184" s="130"/>
      <c r="BW184" s="130"/>
      <c r="BX184" s="130"/>
      <c r="BY184" s="130"/>
      <c r="BZ184" s="130"/>
      <c r="CA184" s="130"/>
      <c r="CB184" s="131"/>
    </row>
    <row r="185" spans="1:80" ht="12.75">
      <c r="A185" s="155"/>
      <c r="B185" s="156"/>
      <c r="C185" s="156"/>
      <c r="D185" s="157"/>
      <c r="E185" s="155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  <c r="Q185" s="156"/>
      <c r="R185" s="156"/>
      <c r="S185" s="156"/>
      <c r="T185" s="156"/>
      <c r="U185" s="156"/>
      <c r="V185" s="156"/>
      <c r="W185" s="156"/>
      <c r="X185" s="156"/>
      <c r="Y185" s="156"/>
      <c r="Z185" s="156"/>
      <c r="AA185" s="156"/>
      <c r="AB185" s="156"/>
      <c r="AC185" s="156"/>
      <c r="AD185" s="156"/>
      <c r="AE185" s="156"/>
      <c r="AF185" s="156"/>
      <c r="AG185" s="156"/>
      <c r="AH185" s="156"/>
      <c r="AI185" s="156"/>
      <c r="AJ185" s="156"/>
      <c r="AK185" s="156"/>
      <c r="AL185" s="156"/>
      <c r="AM185" s="156"/>
      <c r="AN185" s="156"/>
      <c r="AO185" s="156"/>
      <c r="AP185" s="156"/>
      <c r="AQ185" s="156"/>
      <c r="AR185" s="157"/>
      <c r="AS185" s="155"/>
      <c r="AT185" s="156"/>
      <c r="AU185" s="156"/>
      <c r="AV185" s="156"/>
      <c r="AW185" s="156"/>
      <c r="AX185" s="156"/>
      <c r="AY185" s="156"/>
      <c r="AZ185" s="156"/>
      <c r="BA185" s="156"/>
      <c r="BB185" s="157"/>
      <c r="BC185" s="155" t="s">
        <v>38</v>
      </c>
      <c r="BD185" s="156"/>
      <c r="BE185" s="156"/>
      <c r="BF185" s="156"/>
      <c r="BG185" s="156"/>
      <c r="BH185" s="156"/>
      <c r="BI185" s="156"/>
      <c r="BJ185" s="156"/>
      <c r="BK185" s="156"/>
      <c r="BL185" s="156"/>
      <c r="BM185" s="157"/>
      <c r="BN185" s="155"/>
      <c r="BO185" s="156"/>
      <c r="BP185" s="156"/>
      <c r="BQ185" s="156"/>
      <c r="BR185" s="156"/>
      <c r="BS185" s="156"/>
      <c r="BT185" s="156"/>
      <c r="BU185" s="156"/>
      <c r="BV185" s="156"/>
      <c r="BW185" s="156"/>
      <c r="BX185" s="156"/>
      <c r="BY185" s="156"/>
      <c r="BZ185" s="156"/>
      <c r="CA185" s="156"/>
      <c r="CB185" s="157"/>
    </row>
    <row r="186" spans="1:80" ht="12.75">
      <c r="A186" s="126">
        <v>1</v>
      </c>
      <c r="B186" s="127"/>
      <c r="C186" s="127"/>
      <c r="D186" s="128"/>
      <c r="E186" s="126">
        <v>2</v>
      </c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  <c r="AA186" s="127"/>
      <c r="AB186" s="127"/>
      <c r="AC186" s="127"/>
      <c r="AD186" s="127"/>
      <c r="AE186" s="127"/>
      <c r="AF186" s="127"/>
      <c r="AG186" s="127"/>
      <c r="AH186" s="127"/>
      <c r="AI186" s="127"/>
      <c r="AJ186" s="127"/>
      <c r="AK186" s="127"/>
      <c r="AL186" s="127"/>
      <c r="AM186" s="127"/>
      <c r="AN186" s="127"/>
      <c r="AO186" s="127"/>
      <c r="AP186" s="127"/>
      <c r="AQ186" s="127"/>
      <c r="AR186" s="128"/>
      <c r="AS186" s="126">
        <v>3</v>
      </c>
      <c r="AT186" s="127"/>
      <c r="AU186" s="127"/>
      <c r="AV186" s="127"/>
      <c r="AW186" s="127"/>
      <c r="AX186" s="127"/>
      <c r="AY186" s="127"/>
      <c r="AZ186" s="127"/>
      <c r="BA186" s="127"/>
      <c r="BB186" s="128"/>
      <c r="BC186" s="126">
        <v>4</v>
      </c>
      <c r="BD186" s="127"/>
      <c r="BE186" s="127"/>
      <c r="BF186" s="127"/>
      <c r="BG186" s="127"/>
      <c r="BH186" s="127"/>
      <c r="BI186" s="127"/>
      <c r="BJ186" s="127"/>
      <c r="BK186" s="127"/>
      <c r="BL186" s="127"/>
      <c r="BM186" s="128"/>
      <c r="BN186" s="126">
        <v>5</v>
      </c>
      <c r="BO186" s="127"/>
      <c r="BP186" s="127"/>
      <c r="BQ186" s="127"/>
      <c r="BR186" s="127"/>
      <c r="BS186" s="127"/>
      <c r="BT186" s="127"/>
      <c r="BU186" s="127"/>
      <c r="BV186" s="127"/>
      <c r="BW186" s="127"/>
      <c r="BX186" s="127"/>
      <c r="BY186" s="127"/>
      <c r="BZ186" s="127"/>
      <c r="CA186" s="127"/>
      <c r="CB186" s="128"/>
    </row>
    <row r="187" spans="1:80" ht="15.75">
      <c r="A187" s="223"/>
      <c r="B187" s="224"/>
      <c r="C187" s="224"/>
      <c r="D187" s="225"/>
      <c r="E187" s="120" t="s">
        <v>269</v>
      </c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2"/>
      <c r="AS187" s="229">
        <v>1</v>
      </c>
      <c r="AT187" s="230"/>
      <c r="AU187" s="230"/>
      <c r="AV187" s="230"/>
      <c r="AW187" s="230"/>
      <c r="AX187" s="230"/>
      <c r="AY187" s="230"/>
      <c r="AZ187" s="230"/>
      <c r="BA187" s="230"/>
      <c r="BB187" s="231"/>
      <c r="BC187" s="240">
        <v>35000</v>
      </c>
      <c r="BD187" s="241"/>
      <c r="BE187" s="241"/>
      <c r="BF187" s="241"/>
      <c r="BG187" s="241"/>
      <c r="BH187" s="241"/>
      <c r="BI187" s="241"/>
      <c r="BJ187" s="241"/>
      <c r="BK187" s="241"/>
      <c r="BL187" s="241"/>
      <c r="BM187" s="242"/>
      <c r="BN187" s="232">
        <f aca="true" t="shared" si="0" ref="BN187:BN208">AS187*BC187</f>
        <v>35000</v>
      </c>
      <c r="BO187" s="233"/>
      <c r="BP187" s="233"/>
      <c r="BQ187" s="233"/>
      <c r="BR187" s="233"/>
      <c r="BS187" s="233"/>
      <c r="BT187" s="233"/>
      <c r="BU187" s="233"/>
      <c r="BV187" s="233"/>
      <c r="BW187" s="233"/>
      <c r="BX187" s="233"/>
      <c r="BY187" s="233"/>
      <c r="BZ187" s="233"/>
      <c r="CA187" s="233"/>
      <c r="CB187" s="234"/>
    </row>
    <row r="188" spans="1:80" ht="15.75">
      <c r="A188" s="223"/>
      <c r="B188" s="224"/>
      <c r="C188" s="224"/>
      <c r="D188" s="225"/>
      <c r="E188" s="120" t="s">
        <v>270</v>
      </c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2"/>
      <c r="AS188" s="229">
        <v>4</v>
      </c>
      <c r="AT188" s="230"/>
      <c r="AU188" s="230"/>
      <c r="AV188" s="230"/>
      <c r="AW188" s="230"/>
      <c r="AX188" s="230"/>
      <c r="AY188" s="230"/>
      <c r="AZ188" s="230"/>
      <c r="BA188" s="230"/>
      <c r="BB188" s="231"/>
      <c r="BC188" s="240">
        <v>106000</v>
      </c>
      <c r="BD188" s="241"/>
      <c r="BE188" s="241"/>
      <c r="BF188" s="241"/>
      <c r="BG188" s="241"/>
      <c r="BH188" s="241"/>
      <c r="BI188" s="241"/>
      <c r="BJ188" s="241"/>
      <c r="BK188" s="241"/>
      <c r="BL188" s="241"/>
      <c r="BM188" s="242"/>
      <c r="BN188" s="232">
        <f t="shared" si="0"/>
        <v>424000</v>
      </c>
      <c r="BO188" s="233"/>
      <c r="BP188" s="233"/>
      <c r="BQ188" s="233"/>
      <c r="BR188" s="233"/>
      <c r="BS188" s="233"/>
      <c r="BT188" s="233"/>
      <c r="BU188" s="233"/>
      <c r="BV188" s="233"/>
      <c r="BW188" s="233"/>
      <c r="BX188" s="233"/>
      <c r="BY188" s="233"/>
      <c r="BZ188" s="233"/>
      <c r="CA188" s="233"/>
      <c r="CB188" s="234"/>
    </row>
    <row r="189" spans="1:80" ht="15.75">
      <c r="A189" s="223"/>
      <c r="B189" s="224"/>
      <c r="C189" s="224"/>
      <c r="D189" s="225"/>
      <c r="E189" s="120" t="s">
        <v>271</v>
      </c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2"/>
      <c r="AS189" s="229">
        <v>1</v>
      </c>
      <c r="AT189" s="230"/>
      <c r="AU189" s="230"/>
      <c r="AV189" s="230"/>
      <c r="AW189" s="230"/>
      <c r="AX189" s="230"/>
      <c r="AY189" s="230"/>
      <c r="AZ189" s="230"/>
      <c r="BA189" s="230"/>
      <c r="BB189" s="231"/>
      <c r="BC189" s="240">
        <v>7000</v>
      </c>
      <c r="BD189" s="241"/>
      <c r="BE189" s="241"/>
      <c r="BF189" s="241"/>
      <c r="BG189" s="241"/>
      <c r="BH189" s="241"/>
      <c r="BI189" s="241"/>
      <c r="BJ189" s="241"/>
      <c r="BK189" s="241"/>
      <c r="BL189" s="241"/>
      <c r="BM189" s="242"/>
      <c r="BN189" s="232">
        <f t="shared" si="0"/>
        <v>7000</v>
      </c>
      <c r="BO189" s="233"/>
      <c r="BP189" s="233"/>
      <c r="BQ189" s="233"/>
      <c r="BR189" s="233"/>
      <c r="BS189" s="233"/>
      <c r="BT189" s="233"/>
      <c r="BU189" s="233"/>
      <c r="BV189" s="233"/>
      <c r="BW189" s="233"/>
      <c r="BX189" s="233"/>
      <c r="BY189" s="233"/>
      <c r="BZ189" s="233"/>
      <c r="CA189" s="233"/>
      <c r="CB189" s="234"/>
    </row>
    <row r="190" spans="1:80" ht="15.75">
      <c r="A190" s="223"/>
      <c r="B190" s="224"/>
      <c r="C190" s="224"/>
      <c r="D190" s="225"/>
      <c r="E190" s="120" t="s">
        <v>272</v>
      </c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2"/>
      <c r="AS190" s="229">
        <v>1</v>
      </c>
      <c r="AT190" s="230"/>
      <c r="AU190" s="230"/>
      <c r="AV190" s="230"/>
      <c r="AW190" s="230"/>
      <c r="AX190" s="230"/>
      <c r="AY190" s="230"/>
      <c r="AZ190" s="230"/>
      <c r="BA190" s="230"/>
      <c r="BB190" s="231"/>
      <c r="BC190" s="240">
        <v>15000</v>
      </c>
      <c r="BD190" s="241"/>
      <c r="BE190" s="241"/>
      <c r="BF190" s="241"/>
      <c r="BG190" s="241"/>
      <c r="BH190" s="241"/>
      <c r="BI190" s="241"/>
      <c r="BJ190" s="241"/>
      <c r="BK190" s="241"/>
      <c r="BL190" s="241"/>
      <c r="BM190" s="242"/>
      <c r="BN190" s="232">
        <f t="shared" si="0"/>
        <v>15000</v>
      </c>
      <c r="BO190" s="233"/>
      <c r="BP190" s="233"/>
      <c r="BQ190" s="233"/>
      <c r="BR190" s="233"/>
      <c r="BS190" s="233"/>
      <c r="BT190" s="233"/>
      <c r="BU190" s="233"/>
      <c r="BV190" s="233"/>
      <c r="BW190" s="233"/>
      <c r="BX190" s="233"/>
      <c r="BY190" s="233"/>
      <c r="BZ190" s="233"/>
      <c r="CA190" s="233"/>
      <c r="CB190" s="234"/>
    </row>
    <row r="191" spans="1:80" ht="15.75">
      <c r="A191" s="223"/>
      <c r="B191" s="224"/>
      <c r="C191" s="224"/>
      <c r="D191" s="225"/>
      <c r="E191" s="120" t="s">
        <v>273</v>
      </c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2"/>
      <c r="AS191" s="229">
        <v>1</v>
      </c>
      <c r="AT191" s="230"/>
      <c r="AU191" s="230"/>
      <c r="AV191" s="230"/>
      <c r="AW191" s="230"/>
      <c r="AX191" s="230"/>
      <c r="AY191" s="230"/>
      <c r="AZ191" s="230"/>
      <c r="BA191" s="230"/>
      <c r="BB191" s="231"/>
      <c r="BC191" s="240">
        <v>20000</v>
      </c>
      <c r="BD191" s="241"/>
      <c r="BE191" s="241"/>
      <c r="BF191" s="241"/>
      <c r="BG191" s="241"/>
      <c r="BH191" s="241"/>
      <c r="BI191" s="241"/>
      <c r="BJ191" s="241"/>
      <c r="BK191" s="241"/>
      <c r="BL191" s="241"/>
      <c r="BM191" s="242"/>
      <c r="BN191" s="232">
        <f t="shared" si="0"/>
        <v>20000</v>
      </c>
      <c r="BO191" s="233"/>
      <c r="BP191" s="233"/>
      <c r="BQ191" s="233"/>
      <c r="BR191" s="233"/>
      <c r="BS191" s="233"/>
      <c r="BT191" s="233"/>
      <c r="BU191" s="233"/>
      <c r="BV191" s="233"/>
      <c r="BW191" s="233"/>
      <c r="BX191" s="233"/>
      <c r="BY191" s="233"/>
      <c r="BZ191" s="233"/>
      <c r="CA191" s="233"/>
      <c r="CB191" s="234"/>
    </row>
    <row r="192" spans="1:80" ht="15.75">
      <c r="A192" s="223"/>
      <c r="B192" s="224"/>
      <c r="C192" s="224"/>
      <c r="D192" s="225"/>
      <c r="E192" s="120" t="s">
        <v>274</v>
      </c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2"/>
      <c r="AS192" s="229">
        <v>1</v>
      </c>
      <c r="AT192" s="230"/>
      <c r="AU192" s="230"/>
      <c r="AV192" s="230"/>
      <c r="AW192" s="230"/>
      <c r="AX192" s="230"/>
      <c r="AY192" s="230"/>
      <c r="AZ192" s="230"/>
      <c r="BA192" s="230"/>
      <c r="BB192" s="231"/>
      <c r="BC192" s="240">
        <v>60000</v>
      </c>
      <c r="BD192" s="241"/>
      <c r="BE192" s="241"/>
      <c r="BF192" s="241"/>
      <c r="BG192" s="241"/>
      <c r="BH192" s="241"/>
      <c r="BI192" s="241"/>
      <c r="BJ192" s="241"/>
      <c r="BK192" s="241"/>
      <c r="BL192" s="241"/>
      <c r="BM192" s="242"/>
      <c r="BN192" s="232">
        <f t="shared" si="0"/>
        <v>60000</v>
      </c>
      <c r="BO192" s="233"/>
      <c r="BP192" s="233"/>
      <c r="BQ192" s="233"/>
      <c r="BR192" s="233"/>
      <c r="BS192" s="233"/>
      <c r="BT192" s="233"/>
      <c r="BU192" s="233"/>
      <c r="BV192" s="233"/>
      <c r="BW192" s="233"/>
      <c r="BX192" s="233"/>
      <c r="BY192" s="233"/>
      <c r="BZ192" s="233"/>
      <c r="CA192" s="233"/>
      <c r="CB192" s="234"/>
    </row>
    <row r="193" spans="1:80" ht="15.75">
      <c r="A193" s="223"/>
      <c r="B193" s="224"/>
      <c r="C193" s="224"/>
      <c r="D193" s="225"/>
      <c r="E193" s="322" t="s">
        <v>275</v>
      </c>
      <c r="F193" s="323"/>
      <c r="G193" s="323"/>
      <c r="H193" s="323"/>
      <c r="I193" s="323"/>
      <c r="J193" s="323"/>
      <c r="K193" s="323"/>
      <c r="L193" s="323"/>
      <c r="M193" s="323"/>
      <c r="N193" s="323"/>
      <c r="O193" s="323"/>
      <c r="P193" s="323"/>
      <c r="Q193" s="323"/>
      <c r="R193" s="323"/>
      <c r="S193" s="323"/>
      <c r="T193" s="323"/>
      <c r="U193" s="323"/>
      <c r="V193" s="323"/>
      <c r="W193" s="323"/>
      <c r="X193" s="323"/>
      <c r="Y193" s="323"/>
      <c r="Z193" s="323"/>
      <c r="AA193" s="323"/>
      <c r="AB193" s="323"/>
      <c r="AC193" s="323"/>
      <c r="AD193" s="323"/>
      <c r="AE193" s="323"/>
      <c r="AF193" s="323"/>
      <c r="AG193" s="323"/>
      <c r="AH193" s="323"/>
      <c r="AI193" s="323"/>
      <c r="AJ193" s="323"/>
      <c r="AK193" s="323"/>
      <c r="AL193" s="323"/>
      <c r="AM193" s="323"/>
      <c r="AN193" s="323"/>
      <c r="AO193" s="323"/>
      <c r="AP193" s="323"/>
      <c r="AQ193" s="323"/>
      <c r="AR193" s="324"/>
      <c r="AS193" s="229">
        <v>1</v>
      </c>
      <c r="AT193" s="230"/>
      <c r="AU193" s="230"/>
      <c r="AV193" s="230"/>
      <c r="AW193" s="230"/>
      <c r="AX193" s="230"/>
      <c r="AY193" s="230"/>
      <c r="AZ193" s="230"/>
      <c r="BA193" s="230"/>
      <c r="BB193" s="231"/>
      <c r="BC193" s="240"/>
      <c r="BD193" s="241"/>
      <c r="BE193" s="241"/>
      <c r="BF193" s="241"/>
      <c r="BG193" s="241"/>
      <c r="BH193" s="241"/>
      <c r="BI193" s="241"/>
      <c r="BJ193" s="241"/>
      <c r="BK193" s="241"/>
      <c r="BL193" s="241"/>
      <c r="BM193" s="242"/>
      <c r="BN193" s="232">
        <f t="shared" si="0"/>
        <v>0</v>
      </c>
      <c r="BO193" s="233"/>
      <c r="BP193" s="233"/>
      <c r="BQ193" s="233"/>
      <c r="BR193" s="233"/>
      <c r="BS193" s="233"/>
      <c r="BT193" s="233"/>
      <c r="BU193" s="233"/>
      <c r="BV193" s="233"/>
      <c r="BW193" s="233"/>
      <c r="BX193" s="233"/>
      <c r="BY193" s="233"/>
      <c r="BZ193" s="233"/>
      <c r="CA193" s="233"/>
      <c r="CB193" s="234"/>
    </row>
    <row r="194" spans="1:80" ht="15.75">
      <c r="A194" s="223"/>
      <c r="B194" s="224"/>
      <c r="C194" s="224"/>
      <c r="D194" s="225"/>
      <c r="E194" s="120" t="s">
        <v>276</v>
      </c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2"/>
      <c r="AS194" s="229">
        <v>1</v>
      </c>
      <c r="AT194" s="230"/>
      <c r="AU194" s="230"/>
      <c r="AV194" s="230"/>
      <c r="AW194" s="230"/>
      <c r="AX194" s="230"/>
      <c r="AY194" s="230"/>
      <c r="AZ194" s="230"/>
      <c r="BA194" s="230"/>
      <c r="BB194" s="231"/>
      <c r="BC194" s="240">
        <v>25000</v>
      </c>
      <c r="BD194" s="241"/>
      <c r="BE194" s="241"/>
      <c r="BF194" s="241"/>
      <c r="BG194" s="241"/>
      <c r="BH194" s="241"/>
      <c r="BI194" s="241"/>
      <c r="BJ194" s="241"/>
      <c r="BK194" s="241"/>
      <c r="BL194" s="241"/>
      <c r="BM194" s="242"/>
      <c r="BN194" s="232">
        <f t="shared" si="0"/>
        <v>25000</v>
      </c>
      <c r="BO194" s="233"/>
      <c r="BP194" s="233"/>
      <c r="BQ194" s="233"/>
      <c r="BR194" s="233"/>
      <c r="BS194" s="233"/>
      <c r="BT194" s="233"/>
      <c r="BU194" s="233"/>
      <c r="BV194" s="233"/>
      <c r="BW194" s="233"/>
      <c r="BX194" s="233"/>
      <c r="BY194" s="233"/>
      <c r="BZ194" s="233"/>
      <c r="CA194" s="233"/>
      <c r="CB194" s="234"/>
    </row>
    <row r="195" spans="1:80" ht="15.75">
      <c r="A195" s="223"/>
      <c r="B195" s="224"/>
      <c r="C195" s="224"/>
      <c r="D195" s="225"/>
      <c r="E195" s="322" t="s">
        <v>289</v>
      </c>
      <c r="F195" s="323"/>
      <c r="G195" s="323"/>
      <c r="H195" s="323"/>
      <c r="I195" s="323"/>
      <c r="J195" s="323"/>
      <c r="K195" s="323"/>
      <c r="L195" s="323"/>
      <c r="M195" s="323"/>
      <c r="N195" s="323"/>
      <c r="O195" s="323"/>
      <c r="P195" s="323"/>
      <c r="Q195" s="323"/>
      <c r="R195" s="323"/>
      <c r="S195" s="323"/>
      <c r="T195" s="323"/>
      <c r="U195" s="323"/>
      <c r="V195" s="323"/>
      <c r="W195" s="323"/>
      <c r="X195" s="323"/>
      <c r="Y195" s="323"/>
      <c r="Z195" s="323"/>
      <c r="AA195" s="323"/>
      <c r="AB195" s="323"/>
      <c r="AC195" s="323"/>
      <c r="AD195" s="323"/>
      <c r="AE195" s="323"/>
      <c r="AF195" s="323"/>
      <c r="AG195" s="323"/>
      <c r="AH195" s="323"/>
      <c r="AI195" s="323"/>
      <c r="AJ195" s="323"/>
      <c r="AK195" s="323"/>
      <c r="AL195" s="323"/>
      <c r="AM195" s="323"/>
      <c r="AN195" s="323"/>
      <c r="AO195" s="323"/>
      <c r="AP195" s="323"/>
      <c r="AQ195" s="323"/>
      <c r="AR195" s="324"/>
      <c r="AS195" s="229">
        <v>100</v>
      </c>
      <c r="AT195" s="230"/>
      <c r="AU195" s="230"/>
      <c r="AV195" s="230"/>
      <c r="AW195" s="230"/>
      <c r="AX195" s="230"/>
      <c r="AY195" s="230"/>
      <c r="AZ195" s="230"/>
      <c r="BA195" s="230"/>
      <c r="BB195" s="231"/>
      <c r="BC195" s="240"/>
      <c r="BD195" s="241"/>
      <c r="BE195" s="241"/>
      <c r="BF195" s="241"/>
      <c r="BG195" s="241"/>
      <c r="BH195" s="241"/>
      <c r="BI195" s="241"/>
      <c r="BJ195" s="241"/>
      <c r="BK195" s="241"/>
      <c r="BL195" s="241"/>
      <c r="BM195" s="242"/>
      <c r="BN195" s="232">
        <f t="shared" si="0"/>
        <v>0</v>
      </c>
      <c r="BO195" s="233"/>
      <c r="BP195" s="233"/>
      <c r="BQ195" s="233"/>
      <c r="BR195" s="233"/>
      <c r="BS195" s="233"/>
      <c r="BT195" s="233"/>
      <c r="BU195" s="233"/>
      <c r="BV195" s="233"/>
      <c r="BW195" s="233"/>
      <c r="BX195" s="233"/>
      <c r="BY195" s="233"/>
      <c r="BZ195" s="233"/>
      <c r="CA195" s="233"/>
      <c r="CB195" s="234"/>
    </row>
    <row r="196" spans="1:80" ht="15.75">
      <c r="A196" s="223"/>
      <c r="B196" s="224"/>
      <c r="C196" s="224"/>
      <c r="D196" s="225"/>
      <c r="E196" s="120" t="s">
        <v>316</v>
      </c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2"/>
      <c r="AS196" s="229">
        <v>200</v>
      </c>
      <c r="AT196" s="230"/>
      <c r="AU196" s="230"/>
      <c r="AV196" s="230"/>
      <c r="AW196" s="230"/>
      <c r="AX196" s="230"/>
      <c r="AY196" s="230"/>
      <c r="AZ196" s="230"/>
      <c r="BA196" s="230"/>
      <c r="BB196" s="231"/>
      <c r="BC196" s="240">
        <v>120</v>
      </c>
      <c r="BD196" s="241"/>
      <c r="BE196" s="241"/>
      <c r="BF196" s="241"/>
      <c r="BG196" s="241"/>
      <c r="BH196" s="241"/>
      <c r="BI196" s="241"/>
      <c r="BJ196" s="241"/>
      <c r="BK196" s="241"/>
      <c r="BL196" s="241"/>
      <c r="BM196" s="242"/>
      <c r="BN196" s="232">
        <f t="shared" si="0"/>
        <v>24000</v>
      </c>
      <c r="BO196" s="233"/>
      <c r="BP196" s="233"/>
      <c r="BQ196" s="233"/>
      <c r="BR196" s="233"/>
      <c r="BS196" s="233"/>
      <c r="BT196" s="233"/>
      <c r="BU196" s="233"/>
      <c r="BV196" s="233"/>
      <c r="BW196" s="233"/>
      <c r="BX196" s="233"/>
      <c r="BY196" s="233"/>
      <c r="BZ196" s="233"/>
      <c r="CA196" s="233"/>
      <c r="CB196" s="234"/>
    </row>
    <row r="197" spans="1:80" ht="15.75">
      <c r="A197" s="223"/>
      <c r="B197" s="224"/>
      <c r="C197" s="224"/>
      <c r="D197" s="225"/>
      <c r="E197" s="120" t="s">
        <v>349</v>
      </c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2"/>
      <c r="AS197" s="229">
        <v>1</v>
      </c>
      <c r="AT197" s="230"/>
      <c r="AU197" s="230"/>
      <c r="AV197" s="230"/>
      <c r="AW197" s="230"/>
      <c r="AX197" s="230"/>
      <c r="AY197" s="230"/>
      <c r="AZ197" s="230"/>
      <c r="BA197" s="230"/>
      <c r="BB197" s="231"/>
      <c r="BC197" s="240">
        <v>2500</v>
      </c>
      <c r="BD197" s="241"/>
      <c r="BE197" s="241"/>
      <c r="BF197" s="241"/>
      <c r="BG197" s="241"/>
      <c r="BH197" s="241"/>
      <c r="BI197" s="241"/>
      <c r="BJ197" s="241"/>
      <c r="BK197" s="241"/>
      <c r="BL197" s="241"/>
      <c r="BM197" s="242"/>
      <c r="BN197" s="232">
        <f t="shared" si="0"/>
        <v>2500</v>
      </c>
      <c r="BO197" s="233"/>
      <c r="BP197" s="233"/>
      <c r="BQ197" s="233"/>
      <c r="BR197" s="233"/>
      <c r="BS197" s="233"/>
      <c r="BT197" s="233"/>
      <c r="BU197" s="233"/>
      <c r="BV197" s="233"/>
      <c r="BW197" s="233"/>
      <c r="BX197" s="233"/>
      <c r="BY197" s="233"/>
      <c r="BZ197" s="233"/>
      <c r="CA197" s="233"/>
      <c r="CB197" s="234"/>
    </row>
    <row r="198" spans="1:80" ht="15.75">
      <c r="A198" s="223"/>
      <c r="B198" s="224"/>
      <c r="C198" s="224"/>
      <c r="D198" s="225"/>
      <c r="E198" s="120" t="s">
        <v>348</v>
      </c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2"/>
      <c r="AS198" s="229">
        <v>1</v>
      </c>
      <c r="AT198" s="230"/>
      <c r="AU198" s="230"/>
      <c r="AV198" s="230"/>
      <c r="AW198" s="230"/>
      <c r="AX198" s="230"/>
      <c r="AY198" s="230"/>
      <c r="AZ198" s="230"/>
      <c r="BA198" s="230"/>
      <c r="BB198" s="231"/>
      <c r="BC198" s="240">
        <v>60000</v>
      </c>
      <c r="BD198" s="241"/>
      <c r="BE198" s="241"/>
      <c r="BF198" s="241"/>
      <c r="BG198" s="241"/>
      <c r="BH198" s="241"/>
      <c r="BI198" s="241"/>
      <c r="BJ198" s="241"/>
      <c r="BK198" s="241"/>
      <c r="BL198" s="241"/>
      <c r="BM198" s="242"/>
      <c r="BN198" s="232">
        <f t="shared" si="0"/>
        <v>60000</v>
      </c>
      <c r="BO198" s="233"/>
      <c r="BP198" s="233"/>
      <c r="BQ198" s="233"/>
      <c r="BR198" s="233"/>
      <c r="BS198" s="233"/>
      <c r="BT198" s="233"/>
      <c r="BU198" s="233"/>
      <c r="BV198" s="233"/>
      <c r="BW198" s="233"/>
      <c r="BX198" s="233"/>
      <c r="BY198" s="233"/>
      <c r="BZ198" s="233"/>
      <c r="CA198" s="233"/>
      <c r="CB198" s="234"/>
    </row>
    <row r="199" spans="1:80" ht="15.75">
      <c r="A199" s="223"/>
      <c r="B199" s="224"/>
      <c r="C199" s="224"/>
      <c r="D199" s="225"/>
      <c r="E199" s="120" t="s">
        <v>350</v>
      </c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2"/>
      <c r="AS199" s="229">
        <v>1</v>
      </c>
      <c r="AT199" s="230"/>
      <c r="AU199" s="230"/>
      <c r="AV199" s="230"/>
      <c r="AW199" s="230"/>
      <c r="AX199" s="230"/>
      <c r="AY199" s="230"/>
      <c r="AZ199" s="230"/>
      <c r="BA199" s="230"/>
      <c r="BB199" s="231"/>
      <c r="BC199" s="240">
        <v>5000</v>
      </c>
      <c r="BD199" s="241"/>
      <c r="BE199" s="241"/>
      <c r="BF199" s="241"/>
      <c r="BG199" s="241"/>
      <c r="BH199" s="241"/>
      <c r="BI199" s="241"/>
      <c r="BJ199" s="241"/>
      <c r="BK199" s="241"/>
      <c r="BL199" s="241"/>
      <c r="BM199" s="242"/>
      <c r="BN199" s="232">
        <f t="shared" si="0"/>
        <v>5000</v>
      </c>
      <c r="BO199" s="233"/>
      <c r="BP199" s="233"/>
      <c r="BQ199" s="233"/>
      <c r="BR199" s="233"/>
      <c r="BS199" s="233"/>
      <c r="BT199" s="233"/>
      <c r="BU199" s="233"/>
      <c r="BV199" s="233"/>
      <c r="BW199" s="233"/>
      <c r="BX199" s="233"/>
      <c r="BY199" s="233"/>
      <c r="BZ199" s="233"/>
      <c r="CA199" s="233"/>
      <c r="CB199" s="234"/>
    </row>
    <row r="200" spans="1:80" ht="15.75">
      <c r="A200" s="223"/>
      <c r="B200" s="224"/>
      <c r="C200" s="224"/>
      <c r="D200" s="225"/>
      <c r="E200" s="120" t="s">
        <v>351</v>
      </c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2"/>
      <c r="AS200" s="229">
        <v>5</v>
      </c>
      <c r="AT200" s="230"/>
      <c r="AU200" s="230"/>
      <c r="AV200" s="230"/>
      <c r="AW200" s="230"/>
      <c r="AX200" s="230"/>
      <c r="AY200" s="230"/>
      <c r="AZ200" s="230"/>
      <c r="BA200" s="230"/>
      <c r="BB200" s="231"/>
      <c r="BC200" s="240">
        <v>10000</v>
      </c>
      <c r="BD200" s="241"/>
      <c r="BE200" s="241"/>
      <c r="BF200" s="241"/>
      <c r="BG200" s="241"/>
      <c r="BH200" s="241"/>
      <c r="BI200" s="241"/>
      <c r="BJ200" s="241"/>
      <c r="BK200" s="241"/>
      <c r="BL200" s="241"/>
      <c r="BM200" s="242"/>
      <c r="BN200" s="232">
        <f t="shared" si="0"/>
        <v>50000</v>
      </c>
      <c r="BO200" s="233"/>
      <c r="BP200" s="233"/>
      <c r="BQ200" s="233"/>
      <c r="BR200" s="233"/>
      <c r="BS200" s="233"/>
      <c r="BT200" s="233"/>
      <c r="BU200" s="233"/>
      <c r="BV200" s="233"/>
      <c r="BW200" s="233"/>
      <c r="BX200" s="233"/>
      <c r="BY200" s="233"/>
      <c r="BZ200" s="233"/>
      <c r="CA200" s="233"/>
      <c r="CB200" s="234"/>
    </row>
    <row r="201" spans="1:80" ht="15.75">
      <c r="A201" s="223"/>
      <c r="B201" s="224"/>
      <c r="C201" s="224"/>
      <c r="D201" s="225"/>
      <c r="E201" s="120" t="s">
        <v>352</v>
      </c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2"/>
      <c r="AS201" s="229">
        <v>30</v>
      </c>
      <c r="AT201" s="230"/>
      <c r="AU201" s="230"/>
      <c r="AV201" s="230"/>
      <c r="AW201" s="230"/>
      <c r="AX201" s="230"/>
      <c r="AY201" s="230"/>
      <c r="AZ201" s="230"/>
      <c r="BA201" s="230"/>
      <c r="BB201" s="231"/>
      <c r="BC201" s="240">
        <v>4000</v>
      </c>
      <c r="BD201" s="241"/>
      <c r="BE201" s="241"/>
      <c r="BF201" s="241"/>
      <c r="BG201" s="241"/>
      <c r="BH201" s="241"/>
      <c r="BI201" s="241"/>
      <c r="BJ201" s="241"/>
      <c r="BK201" s="241"/>
      <c r="BL201" s="241"/>
      <c r="BM201" s="242"/>
      <c r="BN201" s="232">
        <f t="shared" si="0"/>
        <v>120000</v>
      </c>
      <c r="BO201" s="233"/>
      <c r="BP201" s="233"/>
      <c r="BQ201" s="233"/>
      <c r="BR201" s="233"/>
      <c r="BS201" s="233"/>
      <c r="BT201" s="233"/>
      <c r="BU201" s="233"/>
      <c r="BV201" s="233"/>
      <c r="BW201" s="233"/>
      <c r="BX201" s="233"/>
      <c r="BY201" s="233"/>
      <c r="BZ201" s="233"/>
      <c r="CA201" s="233"/>
      <c r="CB201" s="234"/>
    </row>
    <row r="202" spans="1:80" ht="15.75">
      <c r="A202" s="223"/>
      <c r="B202" s="224"/>
      <c r="C202" s="224"/>
      <c r="D202" s="225"/>
      <c r="E202" s="120" t="s">
        <v>353</v>
      </c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2"/>
      <c r="AS202" s="229">
        <v>7</v>
      </c>
      <c r="AT202" s="230"/>
      <c r="AU202" s="230"/>
      <c r="AV202" s="230"/>
      <c r="AW202" s="230"/>
      <c r="AX202" s="230"/>
      <c r="AY202" s="230"/>
      <c r="AZ202" s="230"/>
      <c r="BA202" s="230"/>
      <c r="BB202" s="231"/>
      <c r="BC202" s="240">
        <v>5000</v>
      </c>
      <c r="BD202" s="241"/>
      <c r="BE202" s="241"/>
      <c r="BF202" s="241"/>
      <c r="BG202" s="241"/>
      <c r="BH202" s="241"/>
      <c r="BI202" s="241"/>
      <c r="BJ202" s="241"/>
      <c r="BK202" s="241"/>
      <c r="BL202" s="241"/>
      <c r="BM202" s="242"/>
      <c r="BN202" s="232">
        <f t="shared" si="0"/>
        <v>35000</v>
      </c>
      <c r="BO202" s="233"/>
      <c r="BP202" s="233"/>
      <c r="BQ202" s="233"/>
      <c r="BR202" s="233"/>
      <c r="BS202" s="233"/>
      <c r="BT202" s="233"/>
      <c r="BU202" s="233"/>
      <c r="BV202" s="233"/>
      <c r="BW202" s="233"/>
      <c r="BX202" s="233"/>
      <c r="BY202" s="233"/>
      <c r="BZ202" s="233"/>
      <c r="CA202" s="233"/>
      <c r="CB202" s="234"/>
    </row>
    <row r="203" spans="1:80" ht="15.75">
      <c r="A203" s="223"/>
      <c r="B203" s="224"/>
      <c r="C203" s="224"/>
      <c r="D203" s="225"/>
      <c r="E203" s="120" t="s">
        <v>360</v>
      </c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2"/>
      <c r="AS203" s="229">
        <v>100</v>
      </c>
      <c r="AT203" s="230"/>
      <c r="AU203" s="230"/>
      <c r="AV203" s="230"/>
      <c r="AW203" s="230"/>
      <c r="AX203" s="230"/>
      <c r="AY203" s="230"/>
      <c r="AZ203" s="230"/>
      <c r="BA203" s="230"/>
      <c r="BB203" s="231"/>
      <c r="BC203" s="240">
        <v>850</v>
      </c>
      <c r="BD203" s="241"/>
      <c r="BE203" s="241"/>
      <c r="BF203" s="241"/>
      <c r="BG203" s="241"/>
      <c r="BH203" s="241"/>
      <c r="BI203" s="241"/>
      <c r="BJ203" s="241"/>
      <c r="BK203" s="241"/>
      <c r="BL203" s="241"/>
      <c r="BM203" s="242"/>
      <c r="BN203" s="232">
        <f t="shared" si="0"/>
        <v>85000</v>
      </c>
      <c r="BO203" s="233"/>
      <c r="BP203" s="233"/>
      <c r="BQ203" s="233"/>
      <c r="BR203" s="233"/>
      <c r="BS203" s="233"/>
      <c r="BT203" s="233"/>
      <c r="BU203" s="233"/>
      <c r="BV203" s="233"/>
      <c r="BW203" s="233"/>
      <c r="BX203" s="233"/>
      <c r="BY203" s="233"/>
      <c r="BZ203" s="233"/>
      <c r="CA203" s="233"/>
      <c r="CB203" s="234"/>
    </row>
    <row r="204" spans="1:80" ht="15.75">
      <c r="A204" s="223"/>
      <c r="B204" s="224"/>
      <c r="C204" s="224"/>
      <c r="D204" s="225"/>
      <c r="E204" s="120" t="s">
        <v>364</v>
      </c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2"/>
      <c r="AS204" s="229">
        <v>15</v>
      </c>
      <c r="AT204" s="230"/>
      <c r="AU204" s="230"/>
      <c r="AV204" s="230"/>
      <c r="AW204" s="230"/>
      <c r="AX204" s="230"/>
      <c r="AY204" s="230"/>
      <c r="AZ204" s="230"/>
      <c r="BA204" s="230"/>
      <c r="BB204" s="231"/>
      <c r="BC204" s="240">
        <v>3000</v>
      </c>
      <c r="BD204" s="241"/>
      <c r="BE204" s="241"/>
      <c r="BF204" s="241"/>
      <c r="BG204" s="241"/>
      <c r="BH204" s="241"/>
      <c r="BI204" s="241"/>
      <c r="BJ204" s="241"/>
      <c r="BK204" s="241"/>
      <c r="BL204" s="241"/>
      <c r="BM204" s="242"/>
      <c r="BN204" s="232">
        <f t="shared" si="0"/>
        <v>45000</v>
      </c>
      <c r="BO204" s="233"/>
      <c r="BP204" s="233"/>
      <c r="BQ204" s="233"/>
      <c r="BR204" s="233"/>
      <c r="BS204" s="233"/>
      <c r="BT204" s="233"/>
      <c r="BU204" s="233"/>
      <c r="BV204" s="233"/>
      <c r="BW204" s="233"/>
      <c r="BX204" s="233"/>
      <c r="BY204" s="233"/>
      <c r="BZ204" s="233"/>
      <c r="CA204" s="233"/>
      <c r="CB204" s="234"/>
    </row>
    <row r="205" spans="1:80" ht="15.75">
      <c r="A205" s="223"/>
      <c r="B205" s="224"/>
      <c r="C205" s="224"/>
      <c r="D205" s="225"/>
      <c r="E205" s="120" t="s">
        <v>371</v>
      </c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2"/>
      <c r="AS205" s="229">
        <v>1</v>
      </c>
      <c r="AT205" s="230"/>
      <c r="AU205" s="230"/>
      <c r="AV205" s="230"/>
      <c r="AW205" s="230"/>
      <c r="AX205" s="230"/>
      <c r="AY205" s="230"/>
      <c r="AZ205" s="230"/>
      <c r="BA205" s="230"/>
      <c r="BB205" s="231"/>
      <c r="BC205" s="240">
        <v>20000</v>
      </c>
      <c r="BD205" s="241"/>
      <c r="BE205" s="241"/>
      <c r="BF205" s="241"/>
      <c r="BG205" s="241"/>
      <c r="BH205" s="241"/>
      <c r="BI205" s="241"/>
      <c r="BJ205" s="241"/>
      <c r="BK205" s="241"/>
      <c r="BL205" s="241"/>
      <c r="BM205" s="242"/>
      <c r="BN205" s="232">
        <f t="shared" si="0"/>
        <v>20000</v>
      </c>
      <c r="BO205" s="233"/>
      <c r="BP205" s="233"/>
      <c r="BQ205" s="233"/>
      <c r="BR205" s="233"/>
      <c r="BS205" s="233"/>
      <c r="BT205" s="233"/>
      <c r="BU205" s="233"/>
      <c r="BV205" s="233"/>
      <c r="BW205" s="233"/>
      <c r="BX205" s="233"/>
      <c r="BY205" s="233"/>
      <c r="BZ205" s="233"/>
      <c r="CA205" s="233"/>
      <c r="CB205" s="234"/>
    </row>
    <row r="206" spans="1:80" ht="15.75">
      <c r="A206" s="223"/>
      <c r="B206" s="224"/>
      <c r="C206" s="224"/>
      <c r="D206" s="225"/>
      <c r="E206" s="120" t="s">
        <v>395</v>
      </c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2"/>
      <c r="AS206" s="229">
        <v>20</v>
      </c>
      <c r="AT206" s="230"/>
      <c r="AU206" s="230"/>
      <c r="AV206" s="230"/>
      <c r="AW206" s="230"/>
      <c r="AX206" s="230"/>
      <c r="AY206" s="230"/>
      <c r="AZ206" s="230"/>
      <c r="BA206" s="230"/>
      <c r="BB206" s="231"/>
      <c r="BC206" s="240">
        <v>450</v>
      </c>
      <c r="BD206" s="241"/>
      <c r="BE206" s="241"/>
      <c r="BF206" s="241"/>
      <c r="BG206" s="241"/>
      <c r="BH206" s="241"/>
      <c r="BI206" s="241"/>
      <c r="BJ206" s="241"/>
      <c r="BK206" s="241"/>
      <c r="BL206" s="241"/>
      <c r="BM206" s="242"/>
      <c r="BN206" s="232">
        <f t="shared" si="0"/>
        <v>9000</v>
      </c>
      <c r="BO206" s="233"/>
      <c r="BP206" s="233"/>
      <c r="BQ206" s="233"/>
      <c r="BR206" s="233"/>
      <c r="BS206" s="233"/>
      <c r="BT206" s="233"/>
      <c r="BU206" s="233"/>
      <c r="BV206" s="233"/>
      <c r="BW206" s="233"/>
      <c r="BX206" s="233"/>
      <c r="BY206" s="233"/>
      <c r="BZ206" s="233"/>
      <c r="CA206" s="233"/>
      <c r="CB206" s="234"/>
    </row>
    <row r="207" spans="1:80" ht="15.75">
      <c r="A207" s="223"/>
      <c r="B207" s="224"/>
      <c r="C207" s="224"/>
      <c r="D207" s="225"/>
      <c r="E207" s="120" t="s">
        <v>400</v>
      </c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2"/>
      <c r="AS207" s="229">
        <v>10</v>
      </c>
      <c r="AT207" s="230"/>
      <c r="AU207" s="230"/>
      <c r="AV207" s="230"/>
      <c r="AW207" s="230"/>
      <c r="AX207" s="230"/>
      <c r="AY207" s="230"/>
      <c r="AZ207" s="230"/>
      <c r="BA207" s="230"/>
      <c r="BB207" s="231"/>
      <c r="BC207" s="240">
        <v>350</v>
      </c>
      <c r="BD207" s="241"/>
      <c r="BE207" s="241"/>
      <c r="BF207" s="241"/>
      <c r="BG207" s="241"/>
      <c r="BH207" s="241"/>
      <c r="BI207" s="241"/>
      <c r="BJ207" s="241"/>
      <c r="BK207" s="241"/>
      <c r="BL207" s="241"/>
      <c r="BM207" s="242"/>
      <c r="BN207" s="232">
        <f t="shared" si="0"/>
        <v>3500</v>
      </c>
      <c r="BO207" s="233"/>
      <c r="BP207" s="233"/>
      <c r="BQ207" s="233"/>
      <c r="BR207" s="233"/>
      <c r="BS207" s="233"/>
      <c r="BT207" s="233"/>
      <c r="BU207" s="233"/>
      <c r="BV207" s="233"/>
      <c r="BW207" s="233"/>
      <c r="BX207" s="233"/>
      <c r="BY207" s="233"/>
      <c r="BZ207" s="233"/>
      <c r="CA207" s="233"/>
      <c r="CB207" s="234"/>
    </row>
    <row r="208" spans="1:80" ht="15.75">
      <c r="A208" s="223"/>
      <c r="B208" s="224"/>
      <c r="C208" s="224"/>
      <c r="D208" s="225"/>
      <c r="E208" s="120" t="s">
        <v>413</v>
      </c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2"/>
      <c r="AS208" s="229">
        <v>1</v>
      </c>
      <c r="AT208" s="230"/>
      <c r="AU208" s="230"/>
      <c r="AV208" s="230"/>
      <c r="AW208" s="230"/>
      <c r="AX208" s="230"/>
      <c r="AY208" s="230"/>
      <c r="AZ208" s="230"/>
      <c r="BA208" s="230"/>
      <c r="BB208" s="231"/>
      <c r="BC208" s="240">
        <v>710</v>
      </c>
      <c r="BD208" s="241"/>
      <c r="BE208" s="241"/>
      <c r="BF208" s="241"/>
      <c r="BG208" s="241"/>
      <c r="BH208" s="241"/>
      <c r="BI208" s="241"/>
      <c r="BJ208" s="241"/>
      <c r="BK208" s="241"/>
      <c r="BL208" s="241"/>
      <c r="BM208" s="242"/>
      <c r="BN208" s="232">
        <f t="shared" si="0"/>
        <v>710</v>
      </c>
      <c r="BO208" s="233"/>
      <c r="BP208" s="233"/>
      <c r="BQ208" s="233"/>
      <c r="BR208" s="233"/>
      <c r="BS208" s="233"/>
      <c r="BT208" s="233"/>
      <c r="BU208" s="233"/>
      <c r="BV208" s="233"/>
      <c r="BW208" s="233"/>
      <c r="BX208" s="233"/>
      <c r="BY208" s="233"/>
      <c r="BZ208" s="233"/>
      <c r="CA208" s="233"/>
      <c r="CB208" s="234"/>
    </row>
    <row r="209" spans="1:80" ht="15.75">
      <c r="A209" s="223"/>
      <c r="B209" s="224"/>
      <c r="C209" s="224"/>
      <c r="D209" s="225"/>
      <c r="E209" s="120" t="s">
        <v>414</v>
      </c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2"/>
      <c r="AS209" s="229">
        <v>2</v>
      </c>
      <c r="AT209" s="230"/>
      <c r="AU209" s="230"/>
      <c r="AV209" s="230"/>
      <c r="AW209" s="230"/>
      <c r="AX209" s="230"/>
      <c r="AY209" s="230"/>
      <c r="AZ209" s="230"/>
      <c r="BA209" s="230"/>
      <c r="BB209" s="231"/>
      <c r="BC209" s="240">
        <v>300</v>
      </c>
      <c r="BD209" s="241"/>
      <c r="BE209" s="241"/>
      <c r="BF209" s="241"/>
      <c r="BG209" s="241"/>
      <c r="BH209" s="241"/>
      <c r="BI209" s="241"/>
      <c r="BJ209" s="241"/>
      <c r="BK209" s="241"/>
      <c r="BL209" s="241"/>
      <c r="BM209" s="242"/>
      <c r="BN209" s="232">
        <f>AS209*BC209</f>
        <v>600</v>
      </c>
      <c r="BO209" s="233"/>
      <c r="BP209" s="233"/>
      <c r="BQ209" s="233"/>
      <c r="BR209" s="233"/>
      <c r="BS209" s="233"/>
      <c r="BT209" s="233"/>
      <c r="BU209" s="233"/>
      <c r="BV209" s="233"/>
      <c r="BW209" s="233"/>
      <c r="BX209" s="233"/>
      <c r="BY209" s="233"/>
      <c r="BZ209" s="233"/>
      <c r="CA209" s="233"/>
      <c r="CB209" s="234"/>
    </row>
    <row r="210" spans="1:80" ht="15.75">
      <c r="A210" s="120"/>
      <c r="B210" s="121"/>
      <c r="C210" s="121"/>
      <c r="D210" s="122"/>
      <c r="E210" s="120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2"/>
      <c r="AS210" s="235"/>
      <c r="AT210" s="236"/>
      <c r="AU210" s="236"/>
      <c r="AV210" s="236"/>
      <c r="AW210" s="236"/>
      <c r="AX210" s="236"/>
      <c r="AY210" s="236"/>
      <c r="AZ210" s="236"/>
      <c r="BA210" s="236"/>
      <c r="BB210" s="237"/>
      <c r="BC210" s="240"/>
      <c r="BD210" s="241"/>
      <c r="BE210" s="241"/>
      <c r="BF210" s="241"/>
      <c r="BG210" s="241"/>
      <c r="BH210" s="241"/>
      <c r="BI210" s="241"/>
      <c r="BJ210" s="241"/>
      <c r="BK210" s="241"/>
      <c r="BL210" s="241"/>
      <c r="BM210" s="242"/>
      <c r="BN210" s="307">
        <f>AS210*BC210</f>
        <v>0</v>
      </c>
      <c r="BO210" s="308"/>
      <c r="BP210" s="308"/>
      <c r="BQ210" s="308"/>
      <c r="BR210" s="308"/>
      <c r="BS210" s="308"/>
      <c r="BT210" s="308"/>
      <c r="BU210" s="308"/>
      <c r="BV210" s="308"/>
      <c r="BW210" s="308"/>
      <c r="BX210" s="308"/>
      <c r="BY210" s="308"/>
      <c r="BZ210" s="308"/>
      <c r="CA210" s="308"/>
      <c r="CB210" s="309"/>
    </row>
    <row r="211" spans="1:80" ht="15.75">
      <c r="A211" s="246"/>
      <c r="B211" s="247"/>
      <c r="C211" s="247"/>
      <c r="D211" s="248"/>
      <c r="E211" s="246" t="s">
        <v>31</v>
      </c>
      <c r="F211" s="247"/>
      <c r="G211" s="247"/>
      <c r="H211" s="247"/>
      <c r="I211" s="247"/>
      <c r="J211" s="247"/>
      <c r="K211" s="247"/>
      <c r="L211" s="247"/>
      <c r="M211" s="247"/>
      <c r="N211" s="247"/>
      <c r="O211" s="247"/>
      <c r="P211" s="247"/>
      <c r="Q211" s="247"/>
      <c r="R211" s="247"/>
      <c r="S211" s="247"/>
      <c r="T211" s="247"/>
      <c r="U211" s="247"/>
      <c r="V211" s="247"/>
      <c r="W211" s="247"/>
      <c r="X211" s="247"/>
      <c r="Y211" s="247"/>
      <c r="Z211" s="247"/>
      <c r="AA211" s="247"/>
      <c r="AB211" s="247"/>
      <c r="AC211" s="247"/>
      <c r="AD211" s="247"/>
      <c r="AE211" s="247"/>
      <c r="AF211" s="247"/>
      <c r="AG211" s="247"/>
      <c r="AH211" s="247"/>
      <c r="AI211" s="247"/>
      <c r="AJ211" s="247"/>
      <c r="AK211" s="247"/>
      <c r="AL211" s="247"/>
      <c r="AM211" s="247"/>
      <c r="AN211" s="247"/>
      <c r="AO211" s="247"/>
      <c r="AP211" s="247"/>
      <c r="AQ211" s="247"/>
      <c r="AR211" s="248"/>
      <c r="AS211" s="258">
        <f>SUM(AS209:BB210)</f>
        <v>2</v>
      </c>
      <c r="AT211" s="259"/>
      <c r="AU211" s="259"/>
      <c r="AV211" s="259"/>
      <c r="AW211" s="259"/>
      <c r="AX211" s="259"/>
      <c r="AY211" s="259"/>
      <c r="AZ211" s="259"/>
      <c r="BA211" s="259"/>
      <c r="BB211" s="260"/>
      <c r="BC211" s="262">
        <f>SUM(BC209:BM210)</f>
        <v>300</v>
      </c>
      <c r="BD211" s="263"/>
      <c r="BE211" s="263"/>
      <c r="BF211" s="263"/>
      <c r="BG211" s="263"/>
      <c r="BH211" s="263"/>
      <c r="BI211" s="263"/>
      <c r="BJ211" s="263"/>
      <c r="BK211" s="263"/>
      <c r="BL211" s="263"/>
      <c r="BM211" s="264"/>
      <c r="BN211" s="262">
        <f>SUM(BN209:CB210)</f>
        <v>600</v>
      </c>
      <c r="BO211" s="263"/>
      <c r="BP211" s="263"/>
      <c r="BQ211" s="263"/>
      <c r="BR211" s="263"/>
      <c r="BS211" s="263"/>
      <c r="BT211" s="263"/>
      <c r="BU211" s="263"/>
      <c r="BV211" s="263"/>
      <c r="BW211" s="263"/>
      <c r="BX211" s="263"/>
      <c r="BY211" s="263"/>
      <c r="BZ211" s="263"/>
      <c r="CA211" s="263"/>
      <c r="CB211" s="264"/>
    </row>
    <row r="212" ht="12.75"/>
    <row r="213" spans="1:80" ht="29.25" customHeight="1">
      <c r="A213" s="141" t="s">
        <v>164</v>
      </c>
      <c r="B213" s="141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  <c r="T213" s="141"/>
      <c r="U213" s="141"/>
      <c r="V213" s="141"/>
      <c r="W213" s="141"/>
      <c r="X213" s="141"/>
      <c r="Y213" s="141"/>
      <c r="Z213" s="141"/>
      <c r="AA213" s="141"/>
      <c r="AB213" s="141"/>
      <c r="AC213" s="141"/>
      <c r="AD213" s="141"/>
      <c r="AE213" s="141"/>
      <c r="AF213" s="141"/>
      <c r="AG213" s="141"/>
      <c r="AH213" s="141"/>
      <c r="AI213" s="141"/>
      <c r="AJ213" s="141"/>
      <c r="AK213" s="141"/>
      <c r="AL213" s="141"/>
      <c r="AM213" s="141"/>
      <c r="AN213" s="141"/>
      <c r="AO213" s="141"/>
      <c r="AP213" s="141"/>
      <c r="AQ213" s="141"/>
      <c r="AR213" s="141"/>
      <c r="AS213" s="141"/>
      <c r="AT213" s="141"/>
      <c r="AU213" s="141"/>
      <c r="AV213" s="141"/>
      <c r="AW213" s="141"/>
      <c r="AX213" s="141"/>
      <c r="AY213" s="141"/>
      <c r="AZ213" s="141"/>
      <c r="BA213" s="141"/>
      <c r="BB213" s="141"/>
      <c r="BC213" s="141"/>
      <c r="BD213" s="141"/>
      <c r="BE213" s="141"/>
      <c r="BF213" s="141"/>
      <c r="BG213" s="141"/>
      <c r="BH213" s="141"/>
      <c r="BI213" s="141"/>
      <c r="BJ213" s="141"/>
      <c r="BK213" s="141"/>
      <c r="BL213" s="141"/>
      <c r="BM213" s="141"/>
      <c r="BN213" s="141"/>
      <c r="BO213" s="141"/>
      <c r="BP213" s="141"/>
      <c r="BQ213" s="141"/>
      <c r="BR213" s="141"/>
      <c r="BS213" s="141"/>
      <c r="BT213" s="141"/>
      <c r="BU213" s="141"/>
      <c r="BV213" s="141"/>
      <c r="BW213" s="141"/>
      <c r="BX213" s="141"/>
      <c r="BY213" s="141"/>
      <c r="BZ213" s="141"/>
      <c r="CA213" s="141"/>
      <c r="CB213" s="141"/>
    </row>
    <row r="214" ht="12.75"/>
    <row r="215" spans="1:80" ht="15.75">
      <c r="A215" s="6" t="s">
        <v>3</v>
      </c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139" t="s">
        <v>158</v>
      </c>
      <c r="T215" s="139"/>
      <c r="U215" s="139"/>
      <c r="V215" s="139"/>
      <c r="W215" s="139"/>
      <c r="X215" s="139"/>
      <c r="Y215" s="139"/>
      <c r="Z215" s="139"/>
      <c r="AA215" s="139"/>
      <c r="AB215" s="139"/>
      <c r="AC215" s="139"/>
      <c r="AD215" s="139"/>
      <c r="AE215" s="139"/>
      <c r="AF215" s="139"/>
      <c r="AG215" s="139"/>
      <c r="AH215" s="139"/>
      <c r="AI215" s="139"/>
      <c r="AJ215" s="139"/>
      <c r="AK215" s="139"/>
      <c r="AL215" s="139"/>
      <c r="AM215" s="139"/>
      <c r="AN215" s="139"/>
      <c r="AO215" s="139"/>
      <c r="AP215" s="139"/>
      <c r="AQ215" s="139"/>
      <c r="AR215" s="139"/>
      <c r="AS215" s="139"/>
      <c r="AT215" s="139"/>
      <c r="AU215" s="139"/>
      <c r="AV215" s="139"/>
      <c r="AW215" s="139"/>
      <c r="AX215" s="139"/>
      <c r="AY215" s="139"/>
      <c r="AZ215" s="139"/>
      <c r="BA215" s="139"/>
      <c r="BB215" s="139"/>
      <c r="BC215" s="139"/>
      <c r="BD215" s="139"/>
      <c r="BE215" s="139"/>
      <c r="BF215" s="139"/>
      <c r="BG215" s="139"/>
      <c r="BH215" s="139"/>
      <c r="BI215" s="139"/>
      <c r="BJ215" s="139"/>
      <c r="BK215" s="139"/>
      <c r="BL215" s="139"/>
      <c r="BM215" s="139"/>
      <c r="BN215" s="139"/>
      <c r="BO215" s="139"/>
      <c r="BP215" s="139"/>
      <c r="BQ215" s="139"/>
      <c r="BR215" s="139"/>
      <c r="BS215" s="139"/>
      <c r="BT215" s="139"/>
      <c r="BU215" s="139"/>
      <c r="BV215" s="139"/>
      <c r="BW215" s="139"/>
      <c r="BX215" s="139"/>
      <c r="BY215" s="139"/>
      <c r="BZ215" s="139"/>
      <c r="CA215" s="139"/>
      <c r="CB215" s="139"/>
    </row>
    <row r="216" spans="1:80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</row>
    <row r="217" spans="1:80" ht="15.75">
      <c r="A217" s="6" t="s">
        <v>4</v>
      </c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140" t="s">
        <v>163</v>
      </c>
      <c r="AI217" s="140"/>
      <c r="AJ217" s="140"/>
      <c r="AK217" s="140"/>
      <c r="AL217" s="140"/>
      <c r="AM217" s="140"/>
      <c r="AN217" s="140"/>
      <c r="AO217" s="140"/>
      <c r="AP217" s="140"/>
      <c r="AQ217" s="140"/>
      <c r="AR217" s="140"/>
      <c r="AS217" s="140"/>
      <c r="AT217" s="140"/>
      <c r="AU217" s="140"/>
      <c r="AV217" s="140"/>
      <c r="AW217" s="140"/>
      <c r="AX217" s="140"/>
      <c r="AY217" s="140"/>
      <c r="AZ217" s="140"/>
      <c r="BA217" s="140"/>
      <c r="BB217" s="140"/>
      <c r="BC217" s="140"/>
      <c r="BD217" s="140"/>
      <c r="BE217" s="140"/>
      <c r="BF217" s="140"/>
      <c r="BG217" s="140"/>
      <c r="BH217" s="140"/>
      <c r="BI217" s="140"/>
      <c r="BJ217" s="140"/>
      <c r="BK217" s="140"/>
      <c r="BL217" s="140"/>
      <c r="BM217" s="140"/>
      <c r="BN217" s="140"/>
      <c r="BO217" s="140"/>
      <c r="BP217" s="140"/>
      <c r="BQ217" s="140"/>
      <c r="BR217" s="140"/>
      <c r="BS217" s="140"/>
      <c r="BT217" s="140"/>
      <c r="BU217" s="140"/>
      <c r="BV217" s="140"/>
      <c r="BW217" s="140"/>
      <c r="BX217" s="140"/>
      <c r="BY217" s="140"/>
      <c r="BZ217" s="140"/>
      <c r="CA217" s="140"/>
      <c r="CB217" s="140"/>
    </row>
    <row r="218" spans="1:80" ht="15.75">
      <c r="A218" s="6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</row>
    <row r="219" spans="1:80" ht="12.75">
      <c r="A219" s="15" t="s">
        <v>6</v>
      </c>
      <c r="B219" s="16"/>
      <c r="C219" s="16"/>
      <c r="D219" s="17"/>
      <c r="E219" s="132" t="s">
        <v>34</v>
      </c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  <c r="AF219" s="133"/>
      <c r="AG219" s="133"/>
      <c r="AH219" s="133"/>
      <c r="AI219" s="133"/>
      <c r="AJ219" s="133"/>
      <c r="AK219" s="133"/>
      <c r="AL219" s="133"/>
      <c r="AM219" s="133"/>
      <c r="AN219" s="133"/>
      <c r="AO219" s="133"/>
      <c r="AP219" s="133"/>
      <c r="AQ219" s="133"/>
      <c r="AR219" s="134"/>
      <c r="AS219" s="132" t="s">
        <v>39</v>
      </c>
      <c r="AT219" s="133"/>
      <c r="AU219" s="133"/>
      <c r="AV219" s="133"/>
      <c r="AW219" s="133"/>
      <c r="AX219" s="133"/>
      <c r="AY219" s="133"/>
      <c r="AZ219" s="133"/>
      <c r="BA219" s="133"/>
      <c r="BB219" s="134"/>
      <c r="BC219" s="132" t="s">
        <v>120</v>
      </c>
      <c r="BD219" s="133"/>
      <c r="BE219" s="133"/>
      <c r="BF219" s="133"/>
      <c r="BG219" s="133"/>
      <c r="BH219" s="133"/>
      <c r="BI219" s="133"/>
      <c r="BJ219" s="133"/>
      <c r="BK219" s="133"/>
      <c r="BL219" s="133"/>
      <c r="BM219" s="134"/>
      <c r="BN219" s="132" t="s">
        <v>43</v>
      </c>
      <c r="BO219" s="133"/>
      <c r="BP219" s="133"/>
      <c r="BQ219" s="133"/>
      <c r="BR219" s="133"/>
      <c r="BS219" s="133"/>
      <c r="BT219" s="133"/>
      <c r="BU219" s="133"/>
      <c r="BV219" s="133"/>
      <c r="BW219" s="133"/>
      <c r="BX219" s="133"/>
      <c r="BY219" s="133"/>
      <c r="BZ219" s="133"/>
      <c r="CA219" s="133"/>
      <c r="CB219" s="134"/>
    </row>
    <row r="220" spans="1:80" ht="12.75">
      <c r="A220" s="129" t="s">
        <v>7</v>
      </c>
      <c r="B220" s="130"/>
      <c r="C220" s="130"/>
      <c r="D220" s="131"/>
      <c r="E220" s="129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  <c r="AA220" s="130"/>
      <c r="AB220" s="130"/>
      <c r="AC220" s="130"/>
      <c r="AD220" s="130"/>
      <c r="AE220" s="130"/>
      <c r="AF220" s="130"/>
      <c r="AG220" s="130"/>
      <c r="AH220" s="130"/>
      <c r="AI220" s="130"/>
      <c r="AJ220" s="130"/>
      <c r="AK220" s="130"/>
      <c r="AL220" s="130"/>
      <c r="AM220" s="130"/>
      <c r="AN220" s="130"/>
      <c r="AO220" s="130"/>
      <c r="AP220" s="130"/>
      <c r="AQ220" s="130"/>
      <c r="AR220" s="131"/>
      <c r="AS220" s="129"/>
      <c r="AT220" s="130"/>
      <c r="AU220" s="130"/>
      <c r="AV220" s="130"/>
      <c r="AW220" s="130"/>
      <c r="AX220" s="130"/>
      <c r="AY220" s="130"/>
      <c r="AZ220" s="130"/>
      <c r="BA220" s="130"/>
      <c r="BB220" s="131"/>
      <c r="BC220" s="129" t="s">
        <v>121</v>
      </c>
      <c r="BD220" s="130"/>
      <c r="BE220" s="130"/>
      <c r="BF220" s="130"/>
      <c r="BG220" s="130"/>
      <c r="BH220" s="130"/>
      <c r="BI220" s="130"/>
      <c r="BJ220" s="130"/>
      <c r="BK220" s="130"/>
      <c r="BL220" s="130"/>
      <c r="BM220" s="131"/>
      <c r="BN220" s="129" t="s">
        <v>132</v>
      </c>
      <c r="BO220" s="130"/>
      <c r="BP220" s="130"/>
      <c r="BQ220" s="130"/>
      <c r="BR220" s="130"/>
      <c r="BS220" s="130"/>
      <c r="BT220" s="130"/>
      <c r="BU220" s="130"/>
      <c r="BV220" s="130"/>
      <c r="BW220" s="130"/>
      <c r="BX220" s="130"/>
      <c r="BY220" s="130"/>
      <c r="BZ220" s="130"/>
      <c r="CA220" s="130"/>
      <c r="CB220" s="131"/>
    </row>
    <row r="221" spans="1:80" ht="12.75">
      <c r="A221" s="155"/>
      <c r="B221" s="156"/>
      <c r="C221" s="156"/>
      <c r="D221" s="157"/>
      <c r="E221" s="155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56"/>
      <c r="S221" s="156"/>
      <c r="T221" s="156"/>
      <c r="U221" s="156"/>
      <c r="V221" s="156"/>
      <c r="W221" s="156"/>
      <c r="X221" s="156"/>
      <c r="Y221" s="156"/>
      <c r="Z221" s="156"/>
      <c r="AA221" s="156"/>
      <c r="AB221" s="156"/>
      <c r="AC221" s="156"/>
      <c r="AD221" s="156"/>
      <c r="AE221" s="156"/>
      <c r="AF221" s="156"/>
      <c r="AG221" s="156"/>
      <c r="AH221" s="156"/>
      <c r="AI221" s="156"/>
      <c r="AJ221" s="156"/>
      <c r="AK221" s="156"/>
      <c r="AL221" s="156"/>
      <c r="AM221" s="156"/>
      <c r="AN221" s="156"/>
      <c r="AO221" s="156"/>
      <c r="AP221" s="156"/>
      <c r="AQ221" s="156"/>
      <c r="AR221" s="157"/>
      <c r="AS221" s="155"/>
      <c r="AT221" s="156"/>
      <c r="AU221" s="156"/>
      <c r="AV221" s="156"/>
      <c r="AW221" s="156"/>
      <c r="AX221" s="156"/>
      <c r="AY221" s="156"/>
      <c r="AZ221" s="156"/>
      <c r="BA221" s="156"/>
      <c r="BB221" s="157"/>
      <c r="BC221" s="155" t="s">
        <v>38</v>
      </c>
      <c r="BD221" s="156"/>
      <c r="BE221" s="156"/>
      <c r="BF221" s="156"/>
      <c r="BG221" s="156"/>
      <c r="BH221" s="156"/>
      <c r="BI221" s="156"/>
      <c r="BJ221" s="156"/>
      <c r="BK221" s="156"/>
      <c r="BL221" s="156"/>
      <c r="BM221" s="157"/>
      <c r="BN221" s="155"/>
      <c r="BO221" s="156"/>
      <c r="BP221" s="156"/>
      <c r="BQ221" s="156"/>
      <c r="BR221" s="156"/>
      <c r="BS221" s="156"/>
      <c r="BT221" s="156"/>
      <c r="BU221" s="156"/>
      <c r="BV221" s="156"/>
      <c r="BW221" s="156"/>
      <c r="BX221" s="156"/>
      <c r="BY221" s="156"/>
      <c r="BZ221" s="156"/>
      <c r="CA221" s="156"/>
      <c r="CB221" s="157"/>
    </row>
    <row r="222" spans="1:80" ht="12.75">
      <c r="A222" s="126">
        <v>1</v>
      </c>
      <c r="B222" s="127"/>
      <c r="C222" s="127"/>
      <c r="D222" s="128"/>
      <c r="E222" s="126">
        <v>2</v>
      </c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  <c r="AA222" s="127"/>
      <c r="AB222" s="127"/>
      <c r="AC222" s="127"/>
      <c r="AD222" s="127"/>
      <c r="AE222" s="127"/>
      <c r="AF222" s="127"/>
      <c r="AG222" s="127"/>
      <c r="AH222" s="127"/>
      <c r="AI222" s="127"/>
      <c r="AJ222" s="127"/>
      <c r="AK222" s="127"/>
      <c r="AL222" s="127"/>
      <c r="AM222" s="127"/>
      <c r="AN222" s="127"/>
      <c r="AO222" s="127"/>
      <c r="AP222" s="127"/>
      <c r="AQ222" s="127"/>
      <c r="AR222" s="128"/>
      <c r="AS222" s="126">
        <v>3</v>
      </c>
      <c r="AT222" s="127"/>
      <c r="AU222" s="127"/>
      <c r="AV222" s="127"/>
      <c r="AW222" s="127"/>
      <c r="AX222" s="127"/>
      <c r="AY222" s="127"/>
      <c r="AZ222" s="127"/>
      <c r="BA222" s="127"/>
      <c r="BB222" s="128"/>
      <c r="BC222" s="126">
        <v>4</v>
      </c>
      <c r="BD222" s="127"/>
      <c r="BE222" s="127"/>
      <c r="BF222" s="127"/>
      <c r="BG222" s="127"/>
      <c r="BH222" s="127"/>
      <c r="BI222" s="127"/>
      <c r="BJ222" s="127"/>
      <c r="BK222" s="127"/>
      <c r="BL222" s="127"/>
      <c r="BM222" s="128"/>
      <c r="BN222" s="126">
        <v>5</v>
      </c>
      <c r="BO222" s="127"/>
      <c r="BP222" s="127"/>
      <c r="BQ222" s="127"/>
      <c r="BR222" s="127"/>
      <c r="BS222" s="127"/>
      <c r="BT222" s="127"/>
      <c r="BU222" s="127"/>
      <c r="BV222" s="127"/>
      <c r="BW222" s="127"/>
      <c r="BX222" s="127"/>
      <c r="BY222" s="127"/>
      <c r="BZ222" s="127"/>
      <c r="CA222" s="127"/>
      <c r="CB222" s="128"/>
    </row>
    <row r="223" spans="1:80" ht="15.75">
      <c r="A223" s="223"/>
      <c r="B223" s="224"/>
      <c r="C223" s="224"/>
      <c r="D223" s="225"/>
      <c r="E223" s="120" t="s">
        <v>354</v>
      </c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2"/>
      <c r="AS223" s="229">
        <v>57</v>
      </c>
      <c r="AT223" s="230"/>
      <c r="AU223" s="230"/>
      <c r="AV223" s="230"/>
      <c r="AW223" s="230"/>
      <c r="AX223" s="230"/>
      <c r="AY223" s="230"/>
      <c r="AZ223" s="230"/>
      <c r="BA223" s="230"/>
      <c r="BB223" s="231"/>
      <c r="BC223" s="240">
        <v>3500</v>
      </c>
      <c r="BD223" s="241"/>
      <c r="BE223" s="241"/>
      <c r="BF223" s="241"/>
      <c r="BG223" s="241"/>
      <c r="BH223" s="241"/>
      <c r="BI223" s="241"/>
      <c r="BJ223" s="241"/>
      <c r="BK223" s="241"/>
      <c r="BL223" s="241"/>
      <c r="BM223" s="242"/>
      <c r="BN223" s="232">
        <f aca="true" t="shared" si="1" ref="BN223:BN260">AS223*BC223</f>
        <v>199500</v>
      </c>
      <c r="BO223" s="233"/>
      <c r="BP223" s="233"/>
      <c r="BQ223" s="233"/>
      <c r="BR223" s="233"/>
      <c r="BS223" s="233"/>
      <c r="BT223" s="233"/>
      <c r="BU223" s="233"/>
      <c r="BV223" s="233"/>
      <c r="BW223" s="233"/>
      <c r="BX223" s="233"/>
      <c r="BY223" s="233"/>
      <c r="BZ223" s="233"/>
      <c r="CA223" s="233"/>
      <c r="CB223" s="234"/>
    </row>
    <row r="224" spans="1:80" ht="15.75">
      <c r="A224" s="223"/>
      <c r="B224" s="224"/>
      <c r="C224" s="224"/>
      <c r="D224" s="225"/>
      <c r="E224" s="120" t="s">
        <v>283</v>
      </c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2"/>
      <c r="AS224" s="229">
        <v>60</v>
      </c>
      <c r="AT224" s="230"/>
      <c r="AU224" s="230"/>
      <c r="AV224" s="230"/>
      <c r="AW224" s="230"/>
      <c r="AX224" s="230"/>
      <c r="AY224" s="230"/>
      <c r="AZ224" s="230"/>
      <c r="BA224" s="230"/>
      <c r="BB224" s="231"/>
      <c r="BC224" s="240">
        <v>850</v>
      </c>
      <c r="BD224" s="241"/>
      <c r="BE224" s="241"/>
      <c r="BF224" s="241"/>
      <c r="BG224" s="241"/>
      <c r="BH224" s="241"/>
      <c r="BI224" s="241"/>
      <c r="BJ224" s="241"/>
      <c r="BK224" s="241"/>
      <c r="BL224" s="241"/>
      <c r="BM224" s="242"/>
      <c r="BN224" s="232">
        <f t="shared" si="1"/>
        <v>51000</v>
      </c>
      <c r="BO224" s="233"/>
      <c r="BP224" s="233"/>
      <c r="BQ224" s="233"/>
      <c r="BR224" s="233"/>
      <c r="BS224" s="233"/>
      <c r="BT224" s="233"/>
      <c r="BU224" s="233"/>
      <c r="BV224" s="233"/>
      <c r="BW224" s="233"/>
      <c r="BX224" s="233"/>
      <c r="BY224" s="233"/>
      <c r="BZ224" s="233"/>
      <c r="CA224" s="233"/>
      <c r="CB224" s="234"/>
    </row>
    <row r="225" spans="1:80" ht="15.75">
      <c r="A225" s="223"/>
      <c r="B225" s="224"/>
      <c r="C225" s="224"/>
      <c r="D225" s="225"/>
      <c r="E225" s="322" t="s">
        <v>284</v>
      </c>
      <c r="F225" s="323"/>
      <c r="G225" s="323"/>
      <c r="H225" s="323"/>
      <c r="I225" s="323"/>
      <c r="J225" s="323"/>
      <c r="K225" s="323"/>
      <c r="L225" s="323"/>
      <c r="M225" s="323"/>
      <c r="N225" s="323"/>
      <c r="O225" s="323"/>
      <c r="P225" s="323"/>
      <c r="Q225" s="323"/>
      <c r="R225" s="323"/>
      <c r="S225" s="323"/>
      <c r="T225" s="323"/>
      <c r="U225" s="323"/>
      <c r="V225" s="323"/>
      <c r="W225" s="323"/>
      <c r="X225" s="323"/>
      <c r="Y225" s="323"/>
      <c r="Z225" s="323"/>
      <c r="AA225" s="323"/>
      <c r="AB225" s="323"/>
      <c r="AC225" s="323"/>
      <c r="AD225" s="323"/>
      <c r="AE225" s="323"/>
      <c r="AF225" s="323"/>
      <c r="AG225" s="323"/>
      <c r="AH225" s="323"/>
      <c r="AI225" s="323"/>
      <c r="AJ225" s="323"/>
      <c r="AK225" s="323"/>
      <c r="AL225" s="323"/>
      <c r="AM225" s="323"/>
      <c r="AN225" s="323"/>
      <c r="AO225" s="323"/>
      <c r="AP225" s="323"/>
      <c r="AQ225" s="323"/>
      <c r="AR225" s="324"/>
      <c r="AS225" s="229">
        <v>4</v>
      </c>
      <c r="AT225" s="230"/>
      <c r="AU225" s="230"/>
      <c r="AV225" s="230"/>
      <c r="AW225" s="230"/>
      <c r="AX225" s="230"/>
      <c r="AY225" s="230"/>
      <c r="AZ225" s="230"/>
      <c r="BA225" s="230"/>
      <c r="BB225" s="231"/>
      <c r="BC225" s="240"/>
      <c r="BD225" s="241"/>
      <c r="BE225" s="241"/>
      <c r="BF225" s="241"/>
      <c r="BG225" s="241"/>
      <c r="BH225" s="241"/>
      <c r="BI225" s="241"/>
      <c r="BJ225" s="241"/>
      <c r="BK225" s="241"/>
      <c r="BL225" s="241"/>
      <c r="BM225" s="242"/>
      <c r="BN225" s="232">
        <f t="shared" si="1"/>
        <v>0</v>
      </c>
      <c r="BO225" s="233"/>
      <c r="BP225" s="233"/>
      <c r="BQ225" s="233"/>
      <c r="BR225" s="233"/>
      <c r="BS225" s="233"/>
      <c r="BT225" s="233"/>
      <c r="BU225" s="233"/>
      <c r="BV225" s="233"/>
      <c r="BW225" s="233"/>
      <c r="BX225" s="233"/>
      <c r="BY225" s="233"/>
      <c r="BZ225" s="233"/>
      <c r="CA225" s="233"/>
      <c r="CB225" s="234"/>
    </row>
    <row r="226" spans="1:80" ht="15.75">
      <c r="A226" s="223"/>
      <c r="B226" s="224"/>
      <c r="C226" s="224"/>
      <c r="D226" s="225"/>
      <c r="E226" s="322" t="s">
        <v>285</v>
      </c>
      <c r="F226" s="323"/>
      <c r="G226" s="323"/>
      <c r="H226" s="323"/>
      <c r="I226" s="323"/>
      <c r="J226" s="323"/>
      <c r="K226" s="323"/>
      <c r="L226" s="323"/>
      <c r="M226" s="323"/>
      <c r="N226" s="323"/>
      <c r="O226" s="323"/>
      <c r="P226" s="323"/>
      <c r="Q226" s="323"/>
      <c r="R226" s="323"/>
      <c r="S226" s="323"/>
      <c r="T226" s="323"/>
      <c r="U226" s="323"/>
      <c r="V226" s="323"/>
      <c r="W226" s="323"/>
      <c r="X226" s="323"/>
      <c r="Y226" s="323"/>
      <c r="Z226" s="323"/>
      <c r="AA226" s="323"/>
      <c r="AB226" s="323"/>
      <c r="AC226" s="323"/>
      <c r="AD226" s="323"/>
      <c r="AE226" s="323"/>
      <c r="AF226" s="323"/>
      <c r="AG226" s="323"/>
      <c r="AH226" s="323"/>
      <c r="AI226" s="323"/>
      <c r="AJ226" s="323"/>
      <c r="AK226" s="323"/>
      <c r="AL226" s="323"/>
      <c r="AM226" s="323"/>
      <c r="AN226" s="323"/>
      <c r="AO226" s="323"/>
      <c r="AP226" s="323"/>
      <c r="AQ226" s="323"/>
      <c r="AR226" s="324"/>
      <c r="AS226" s="229">
        <v>7</v>
      </c>
      <c r="AT226" s="230"/>
      <c r="AU226" s="230"/>
      <c r="AV226" s="230"/>
      <c r="AW226" s="230"/>
      <c r="AX226" s="230"/>
      <c r="AY226" s="230"/>
      <c r="AZ226" s="230"/>
      <c r="BA226" s="230"/>
      <c r="BB226" s="231"/>
      <c r="BC226" s="240"/>
      <c r="BD226" s="241"/>
      <c r="BE226" s="241"/>
      <c r="BF226" s="241"/>
      <c r="BG226" s="241"/>
      <c r="BH226" s="241"/>
      <c r="BI226" s="241"/>
      <c r="BJ226" s="241"/>
      <c r="BK226" s="241"/>
      <c r="BL226" s="241"/>
      <c r="BM226" s="242"/>
      <c r="BN226" s="232">
        <f t="shared" si="1"/>
        <v>0</v>
      </c>
      <c r="BO226" s="233"/>
      <c r="BP226" s="233"/>
      <c r="BQ226" s="233"/>
      <c r="BR226" s="233"/>
      <c r="BS226" s="233"/>
      <c r="BT226" s="233"/>
      <c r="BU226" s="233"/>
      <c r="BV226" s="233"/>
      <c r="BW226" s="233"/>
      <c r="BX226" s="233"/>
      <c r="BY226" s="233"/>
      <c r="BZ226" s="233"/>
      <c r="CA226" s="233"/>
      <c r="CB226" s="234"/>
    </row>
    <row r="227" spans="1:80" ht="15.75">
      <c r="A227" s="223"/>
      <c r="B227" s="224"/>
      <c r="C227" s="224"/>
      <c r="D227" s="225"/>
      <c r="E227" s="322" t="s">
        <v>365</v>
      </c>
      <c r="F227" s="323"/>
      <c r="G227" s="323"/>
      <c r="H227" s="323"/>
      <c r="I227" s="323"/>
      <c r="J227" s="323"/>
      <c r="K227" s="323"/>
      <c r="L227" s="323"/>
      <c r="M227" s="323"/>
      <c r="N227" s="323"/>
      <c r="O227" s="323"/>
      <c r="P227" s="323"/>
      <c r="Q227" s="323"/>
      <c r="R227" s="323"/>
      <c r="S227" s="323"/>
      <c r="T227" s="323"/>
      <c r="U227" s="323"/>
      <c r="V227" s="323"/>
      <c r="W227" s="323"/>
      <c r="X227" s="323"/>
      <c r="Y227" s="323"/>
      <c r="Z227" s="323"/>
      <c r="AA227" s="323"/>
      <c r="AB227" s="323"/>
      <c r="AC227" s="323"/>
      <c r="AD227" s="323"/>
      <c r="AE227" s="323"/>
      <c r="AF227" s="323"/>
      <c r="AG227" s="323"/>
      <c r="AH227" s="323"/>
      <c r="AI227" s="323"/>
      <c r="AJ227" s="323"/>
      <c r="AK227" s="323"/>
      <c r="AL227" s="323"/>
      <c r="AM227" s="323"/>
      <c r="AN227" s="323"/>
      <c r="AO227" s="323"/>
      <c r="AP227" s="323"/>
      <c r="AQ227" s="323"/>
      <c r="AR227" s="324"/>
      <c r="AS227" s="229">
        <v>7</v>
      </c>
      <c r="AT227" s="230"/>
      <c r="AU227" s="230"/>
      <c r="AV227" s="230"/>
      <c r="AW227" s="230"/>
      <c r="AX227" s="230"/>
      <c r="AY227" s="230"/>
      <c r="AZ227" s="230"/>
      <c r="BA227" s="230"/>
      <c r="BB227" s="231"/>
      <c r="BC227" s="240"/>
      <c r="BD227" s="241"/>
      <c r="BE227" s="241"/>
      <c r="BF227" s="241"/>
      <c r="BG227" s="241"/>
      <c r="BH227" s="241"/>
      <c r="BI227" s="241"/>
      <c r="BJ227" s="241"/>
      <c r="BK227" s="241"/>
      <c r="BL227" s="241"/>
      <c r="BM227" s="242"/>
      <c r="BN227" s="232">
        <f t="shared" si="1"/>
        <v>0</v>
      </c>
      <c r="BO227" s="233"/>
      <c r="BP227" s="233"/>
      <c r="BQ227" s="233"/>
      <c r="BR227" s="233"/>
      <c r="BS227" s="233"/>
      <c r="BT227" s="233"/>
      <c r="BU227" s="233"/>
      <c r="BV227" s="233"/>
      <c r="BW227" s="233"/>
      <c r="BX227" s="233"/>
      <c r="BY227" s="233"/>
      <c r="BZ227" s="233"/>
      <c r="CA227" s="233"/>
      <c r="CB227" s="234"/>
    </row>
    <row r="228" spans="1:80" ht="15.75">
      <c r="A228" s="223"/>
      <c r="B228" s="224"/>
      <c r="C228" s="224"/>
      <c r="D228" s="225"/>
      <c r="E228" s="322" t="s">
        <v>286</v>
      </c>
      <c r="F228" s="323"/>
      <c r="G228" s="323"/>
      <c r="H228" s="323"/>
      <c r="I228" s="323"/>
      <c r="J228" s="323"/>
      <c r="K228" s="323"/>
      <c r="L228" s="323"/>
      <c r="M228" s="323"/>
      <c r="N228" s="323"/>
      <c r="O228" s="323"/>
      <c r="P228" s="323"/>
      <c r="Q228" s="323"/>
      <c r="R228" s="323"/>
      <c r="S228" s="323"/>
      <c r="T228" s="323"/>
      <c r="U228" s="323"/>
      <c r="V228" s="323"/>
      <c r="W228" s="323"/>
      <c r="X228" s="323"/>
      <c r="Y228" s="323"/>
      <c r="Z228" s="323"/>
      <c r="AA228" s="323"/>
      <c r="AB228" s="323"/>
      <c r="AC228" s="323"/>
      <c r="AD228" s="323"/>
      <c r="AE228" s="323"/>
      <c r="AF228" s="323"/>
      <c r="AG228" s="323"/>
      <c r="AH228" s="323"/>
      <c r="AI228" s="323"/>
      <c r="AJ228" s="323"/>
      <c r="AK228" s="323"/>
      <c r="AL228" s="323"/>
      <c r="AM228" s="323"/>
      <c r="AN228" s="323"/>
      <c r="AO228" s="323"/>
      <c r="AP228" s="323"/>
      <c r="AQ228" s="323"/>
      <c r="AR228" s="324"/>
      <c r="AS228" s="229">
        <v>4</v>
      </c>
      <c r="AT228" s="230"/>
      <c r="AU228" s="230"/>
      <c r="AV228" s="230"/>
      <c r="AW228" s="230"/>
      <c r="AX228" s="230"/>
      <c r="AY228" s="230"/>
      <c r="AZ228" s="230"/>
      <c r="BA228" s="230"/>
      <c r="BB228" s="231"/>
      <c r="BC228" s="240"/>
      <c r="BD228" s="241"/>
      <c r="BE228" s="241"/>
      <c r="BF228" s="241"/>
      <c r="BG228" s="241"/>
      <c r="BH228" s="241"/>
      <c r="BI228" s="241"/>
      <c r="BJ228" s="241"/>
      <c r="BK228" s="241"/>
      <c r="BL228" s="241"/>
      <c r="BM228" s="242"/>
      <c r="BN228" s="232">
        <f t="shared" si="1"/>
        <v>0</v>
      </c>
      <c r="BO228" s="233"/>
      <c r="BP228" s="233"/>
      <c r="BQ228" s="233"/>
      <c r="BR228" s="233"/>
      <c r="BS228" s="233"/>
      <c r="BT228" s="233"/>
      <c r="BU228" s="233"/>
      <c r="BV228" s="233"/>
      <c r="BW228" s="233"/>
      <c r="BX228" s="233"/>
      <c r="BY228" s="233"/>
      <c r="BZ228" s="233"/>
      <c r="CA228" s="233"/>
      <c r="CB228" s="234"/>
    </row>
    <row r="229" spans="1:80" ht="15.75">
      <c r="A229" s="223"/>
      <c r="B229" s="224"/>
      <c r="C229" s="224"/>
      <c r="D229" s="225"/>
      <c r="E229" s="322" t="s">
        <v>287</v>
      </c>
      <c r="F229" s="323"/>
      <c r="G229" s="323"/>
      <c r="H229" s="323"/>
      <c r="I229" s="323"/>
      <c r="J229" s="323"/>
      <c r="K229" s="323"/>
      <c r="L229" s="323"/>
      <c r="M229" s="323"/>
      <c r="N229" s="323"/>
      <c r="O229" s="323"/>
      <c r="P229" s="323"/>
      <c r="Q229" s="323"/>
      <c r="R229" s="323"/>
      <c r="S229" s="323"/>
      <c r="T229" s="323"/>
      <c r="U229" s="323"/>
      <c r="V229" s="323"/>
      <c r="W229" s="323"/>
      <c r="X229" s="323"/>
      <c r="Y229" s="323"/>
      <c r="Z229" s="323"/>
      <c r="AA229" s="323"/>
      <c r="AB229" s="323"/>
      <c r="AC229" s="323"/>
      <c r="AD229" s="323"/>
      <c r="AE229" s="323"/>
      <c r="AF229" s="323"/>
      <c r="AG229" s="323"/>
      <c r="AH229" s="323"/>
      <c r="AI229" s="323"/>
      <c r="AJ229" s="323"/>
      <c r="AK229" s="323"/>
      <c r="AL229" s="323"/>
      <c r="AM229" s="323"/>
      <c r="AN229" s="323"/>
      <c r="AO229" s="323"/>
      <c r="AP229" s="323"/>
      <c r="AQ229" s="323"/>
      <c r="AR229" s="324"/>
      <c r="AS229" s="229">
        <v>4</v>
      </c>
      <c r="AT229" s="230"/>
      <c r="AU229" s="230"/>
      <c r="AV229" s="230"/>
      <c r="AW229" s="230"/>
      <c r="AX229" s="230"/>
      <c r="AY229" s="230"/>
      <c r="AZ229" s="230"/>
      <c r="BA229" s="230"/>
      <c r="BB229" s="231"/>
      <c r="BC229" s="240"/>
      <c r="BD229" s="241"/>
      <c r="BE229" s="241"/>
      <c r="BF229" s="241"/>
      <c r="BG229" s="241"/>
      <c r="BH229" s="241"/>
      <c r="BI229" s="241"/>
      <c r="BJ229" s="241"/>
      <c r="BK229" s="241"/>
      <c r="BL229" s="241"/>
      <c r="BM229" s="242"/>
      <c r="BN229" s="232">
        <f t="shared" si="1"/>
        <v>0</v>
      </c>
      <c r="BO229" s="233"/>
      <c r="BP229" s="233"/>
      <c r="BQ229" s="233"/>
      <c r="BR229" s="233"/>
      <c r="BS229" s="233"/>
      <c r="BT229" s="233"/>
      <c r="BU229" s="233"/>
      <c r="BV229" s="233"/>
      <c r="BW229" s="233"/>
      <c r="BX229" s="233"/>
      <c r="BY229" s="233"/>
      <c r="BZ229" s="233"/>
      <c r="CA229" s="233"/>
      <c r="CB229" s="234"/>
    </row>
    <row r="230" spans="1:80" ht="15.75">
      <c r="A230" s="223"/>
      <c r="B230" s="224"/>
      <c r="C230" s="224"/>
      <c r="D230" s="225"/>
      <c r="E230" s="322" t="s">
        <v>288</v>
      </c>
      <c r="F230" s="323"/>
      <c r="G230" s="323"/>
      <c r="H230" s="323"/>
      <c r="I230" s="323"/>
      <c r="J230" s="323"/>
      <c r="K230" s="323"/>
      <c r="L230" s="323"/>
      <c r="M230" s="323"/>
      <c r="N230" s="323"/>
      <c r="O230" s="323"/>
      <c r="P230" s="323"/>
      <c r="Q230" s="323"/>
      <c r="R230" s="323"/>
      <c r="S230" s="323"/>
      <c r="T230" s="323"/>
      <c r="U230" s="323"/>
      <c r="V230" s="323"/>
      <c r="W230" s="323"/>
      <c r="X230" s="323"/>
      <c r="Y230" s="323"/>
      <c r="Z230" s="323"/>
      <c r="AA230" s="323"/>
      <c r="AB230" s="323"/>
      <c r="AC230" s="323"/>
      <c r="AD230" s="323"/>
      <c r="AE230" s="323"/>
      <c r="AF230" s="323"/>
      <c r="AG230" s="323"/>
      <c r="AH230" s="323"/>
      <c r="AI230" s="323"/>
      <c r="AJ230" s="323"/>
      <c r="AK230" s="323"/>
      <c r="AL230" s="323"/>
      <c r="AM230" s="323"/>
      <c r="AN230" s="323"/>
      <c r="AO230" s="323"/>
      <c r="AP230" s="323"/>
      <c r="AQ230" s="323"/>
      <c r="AR230" s="324"/>
      <c r="AS230" s="229">
        <v>4</v>
      </c>
      <c r="AT230" s="230"/>
      <c r="AU230" s="230"/>
      <c r="AV230" s="230"/>
      <c r="AW230" s="230"/>
      <c r="AX230" s="230"/>
      <c r="AY230" s="230"/>
      <c r="AZ230" s="230"/>
      <c r="BA230" s="230"/>
      <c r="BB230" s="231"/>
      <c r="BC230" s="240"/>
      <c r="BD230" s="241"/>
      <c r="BE230" s="241"/>
      <c r="BF230" s="241"/>
      <c r="BG230" s="241"/>
      <c r="BH230" s="241"/>
      <c r="BI230" s="241"/>
      <c r="BJ230" s="241"/>
      <c r="BK230" s="241"/>
      <c r="BL230" s="241"/>
      <c r="BM230" s="242"/>
      <c r="BN230" s="232">
        <f t="shared" si="1"/>
        <v>0</v>
      </c>
      <c r="BO230" s="233"/>
      <c r="BP230" s="233"/>
      <c r="BQ230" s="233"/>
      <c r="BR230" s="233"/>
      <c r="BS230" s="233"/>
      <c r="BT230" s="233"/>
      <c r="BU230" s="233"/>
      <c r="BV230" s="233"/>
      <c r="BW230" s="233"/>
      <c r="BX230" s="233"/>
      <c r="BY230" s="233"/>
      <c r="BZ230" s="233"/>
      <c r="CA230" s="233"/>
      <c r="CB230" s="234"/>
    </row>
    <row r="231" spans="1:80" ht="15.75">
      <c r="A231" s="223"/>
      <c r="B231" s="224"/>
      <c r="C231" s="224"/>
      <c r="D231" s="225"/>
      <c r="E231" s="322" t="s">
        <v>329</v>
      </c>
      <c r="F231" s="323"/>
      <c r="G231" s="323"/>
      <c r="H231" s="323"/>
      <c r="I231" s="323"/>
      <c r="J231" s="323"/>
      <c r="K231" s="323"/>
      <c r="L231" s="323"/>
      <c r="M231" s="323"/>
      <c r="N231" s="323"/>
      <c r="O231" s="323"/>
      <c r="P231" s="323"/>
      <c r="Q231" s="323"/>
      <c r="R231" s="323"/>
      <c r="S231" s="323"/>
      <c r="T231" s="323"/>
      <c r="U231" s="323"/>
      <c r="V231" s="323"/>
      <c r="W231" s="323"/>
      <c r="X231" s="323"/>
      <c r="Y231" s="323"/>
      <c r="Z231" s="323"/>
      <c r="AA231" s="323"/>
      <c r="AB231" s="323"/>
      <c r="AC231" s="323"/>
      <c r="AD231" s="323"/>
      <c r="AE231" s="323"/>
      <c r="AF231" s="323"/>
      <c r="AG231" s="323"/>
      <c r="AH231" s="323"/>
      <c r="AI231" s="323"/>
      <c r="AJ231" s="323"/>
      <c r="AK231" s="323"/>
      <c r="AL231" s="323"/>
      <c r="AM231" s="323"/>
      <c r="AN231" s="323"/>
      <c r="AO231" s="323"/>
      <c r="AP231" s="323"/>
      <c r="AQ231" s="323"/>
      <c r="AR231" s="324"/>
      <c r="AS231" s="229">
        <v>4</v>
      </c>
      <c r="AT231" s="230"/>
      <c r="AU231" s="230"/>
      <c r="AV231" s="230"/>
      <c r="AW231" s="230"/>
      <c r="AX231" s="230"/>
      <c r="AY231" s="230"/>
      <c r="AZ231" s="230"/>
      <c r="BA231" s="230"/>
      <c r="BB231" s="231"/>
      <c r="BC231" s="240"/>
      <c r="BD231" s="241"/>
      <c r="BE231" s="241"/>
      <c r="BF231" s="241"/>
      <c r="BG231" s="241"/>
      <c r="BH231" s="241"/>
      <c r="BI231" s="241"/>
      <c r="BJ231" s="241"/>
      <c r="BK231" s="241"/>
      <c r="BL231" s="241"/>
      <c r="BM231" s="242"/>
      <c r="BN231" s="232">
        <f t="shared" si="1"/>
        <v>0</v>
      </c>
      <c r="BO231" s="233"/>
      <c r="BP231" s="233"/>
      <c r="BQ231" s="233"/>
      <c r="BR231" s="233"/>
      <c r="BS231" s="233"/>
      <c r="BT231" s="233"/>
      <c r="BU231" s="233"/>
      <c r="BV231" s="233"/>
      <c r="BW231" s="233"/>
      <c r="BX231" s="233"/>
      <c r="BY231" s="233"/>
      <c r="BZ231" s="233"/>
      <c r="CA231" s="233"/>
      <c r="CB231" s="234"/>
    </row>
    <row r="232" spans="1:80" ht="15.75">
      <c r="A232" s="223"/>
      <c r="B232" s="224"/>
      <c r="C232" s="224"/>
      <c r="D232" s="225"/>
      <c r="E232" s="120" t="s">
        <v>355</v>
      </c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2"/>
      <c r="AS232" s="229">
        <v>12</v>
      </c>
      <c r="AT232" s="230"/>
      <c r="AU232" s="230"/>
      <c r="AV232" s="230"/>
      <c r="AW232" s="230"/>
      <c r="AX232" s="230"/>
      <c r="AY232" s="230"/>
      <c r="AZ232" s="230"/>
      <c r="BA232" s="230"/>
      <c r="BB232" s="231"/>
      <c r="BC232" s="240">
        <v>2000</v>
      </c>
      <c r="BD232" s="241"/>
      <c r="BE232" s="241"/>
      <c r="BF232" s="241"/>
      <c r="BG232" s="241"/>
      <c r="BH232" s="241"/>
      <c r="BI232" s="241"/>
      <c r="BJ232" s="241"/>
      <c r="BK232" s="241"/>
      <c r="BL232" s="241"/>
      <c r="BM232" s="242"/>
      <c r="BN232" s="232">
        <f t="shared" si="1"/>
        <v>24000</v>
      </c>
      <c r="BO232" s="233"/>
      <c r="BP232" s="233"/>
      <c r="BQ232" s="233"/>
      <c r="BR232" s="233"/>
      <c r="BS232" s="233"/>
      <c r="BT232" s="233"/>
      <c r="BU232" s="233"/>
      <c r="BV232" s="233"/>
      <c r="BW232" s="233"/>
      <c r="BX232" s="233"/>
      <c r="BY232" s="233"/>
      <c r="BZ232" s="233"/>
      <c r="CA232" s="233"/>
      <c r="CB232" s="234"/>
    </row>
    <row r="233" spans="1:80" ht="15.75">
      <c r="A233" s="223"/>
      <c r="B233" s="224"/>
      <c r="C233" s="224"/>
      <c r="D233" s="225"/>
      <c r="E233" s="120" t="s">
        <v>356</v>
      </c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2"/>
      <c r="AS233" s="229">
        <v>1</v>
      </c>
      <c r="AT233" s="230"/>
      <c r="AU233" s="230"/>
      <c r="AV233" s="230"/>
      <c r="AW233" s="230"/>
      <c r="AX233" s="230"/>
      <c r="AY233" s="230"/>
      <c r="AZ233" s="230"/>
      <c r="BA233" s="230"/>
      <c r="BB233" s="231"/>
      <c r="BC233" s="240">
        <v>1500</v>
      </c>
      <c r="BD233" s="241"/>
      <c r="BE233" s="241"/>
      <c r="BF233" s="241"/>
      <c r="BG233" s="241"/>
      <c r="BH233" s="241"/>
      <c r="BI233" s="241"/>
      <c r="BJ233" s="241"/>
      <c r="BK233" s="241"/>
      <c r="BL233" s="241"/>
      <c r="BM233" s="242"/>
      <c r="BN233" s="232">
        <f t="shared" si="1"/>
        <v>1500</v>
      </c>
      <c r="BO233" s="233"/>
      <c r="BP233" s="233"/>
      <c r="BQ233" s="233"/>
      <c r="BR233" s="233"/>
      <c r="BS233" s="233"/>
      <c r="BT233" s="233"/>
      <c r="BU233" s="233"/>
      <c r="BV233" s="233"/>
      <c r="BW233" s="233"/>
      <c r="BX233" s="233"/>
      <c r="BY233" s="233"/>
      <c r="BZ233" s="233"/>
      <c r="CA233" s="233"/>
      <c r="CB233" s="234"/>
    </row>
    <row r="234" spans="1:80" ht="15.75">
      <c r="A234" s="223"/>
      <c r="B234" s="224"/>
      <c r="C234" s="224"/>
      <c r="D234" s="225"/>
      <c r="E234" s="120" t="s">
        <v>357</v>
      </c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2"/>
      <c r="AS234" s="229">
        <v>2</v>
      </c>
      <c r="AT234" s="230"/>
      <c r="AU234" s="230"/>
      <c r="AV234" s="230"/>
      <c r="AW234" s="230"/>
      <c r="AX234" s="230"/>
      <c r="AY234" s="230"/>
      <c r="AZ234" s="230"/>
      <c r="BA234" s="230"/>
      <c r="BB234" s="231"/>
      <c r="BC234" s="240">
        <v>3500</v>
      </c>
      <c r="BD234" s="241"/>
      <c r="BE234" s="241"/>
      <c r="BF234" s="241"/>
      <c r="BG234" s="241"/>
      <c r="BH234" s="241"/>
      <c r="BI234" s="241"/>
      <c r="BJ234" s="241"/>
      <c r="BK234" s="241"/>
      <c r="BL234" s="241"/>
      <c r="BM234" s="242"/>
      <c r="BN234" s="232">
        <f t="shared" si="1"/>
        <v>7000</v>
      </c>
      <c r="BO234" s="233"/>
      <c r="BP234" s="233"/>
      <c r="BQ234" s="233"/>
      <c r="BR234" s="233"/>
      <c r="BS234" s="233"/>
      <c r="BT234" s="233"/>
      <c r="BU234" s="233"/>
      <c r="BV234" s="233"/>
      <c r="BW234" s="233"/>
      <c r="BX234" s="233"/>
      <c r="BY234" s="233"/>
      <c r="BZ234" s="233"/>
      <c r="CA234" s="233"/>
      <c r="CB234" s="234"/>
    </row>
    <row r="235" spans="1:80" ht="15.75">
      <c r="A235" s="223"/>
      <c r="B235" s="224"/>
      <c r="C235" s="224"/>
      <c r="D235" s="225"/>
      <c r="E235" s="120" t="s">
        <v>358</v>
      </c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2"/>
      <c r="AS235" s="229">
        <v>1</v>
      </c>
      <c r="AT235" s="230"/>
      <c r="AU235" s="230"/>
      <c r="AV235" s="230"/>
      <c r="AW235" s="230"/>
      <c r="AX235" s="230"/>
      <c r="AY235" s="230"/>
      <c r="AZ235" s="230"/>
      <c r="BA235" s="230"/>
      <c r="BB235" s="231"/>
      <c r="BC235" s="240">
        <v>2500</v>
      </c>
      <c r="BD235" s="241"/>
      <c r="BE235" s="241"/>
      <c r="BF235" s="241"/>
      <c r="BG235" s="241"/>
      <c r="BH235" s="241"/>
      <c r="BI235" s="241"/>
      <c r="BJ235" s="241"/>
      <c r="BK235" s="241"/>
      <c r="BL235" s="241"/>
      <c r="BM235" s="242"/>
      <c r="BN235" s="232">
        <f t="shared" si="1"/>
        <v>2500</v>
      </c>
      <c r="BO235" s="233"/>
      <c r="BP235" s="233"/>
      <c r="BQ235" s="233"/>
      <c r="BR235" s="233"/>
      <c r="BS235" s="233"/>
      <c r="BT235" s="233"/>
      <c r="BU235" s="233"/>
      <c r="BV235" s="233"/>
      <c r="BW235" s="233"/>
      <c r="BX235" s="233"/>
      <c r="BY235" s="233"/>
      <c r="BZ235" s="233"/>
      <c r="CA235" s="233"/>
      <c r="CB235" s="234"/>
    </row>
    <row r="236" spans="1:80" ht="15.75">
      <c r="A236" s="223"/>
      <c r="B236" s="224"/>
      <c r="C236" s="224"/>
      <c r="D236" s="225"/>
      <c r="E236" s="120" t="s">
        <v>359</v>
      </c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2"/>
      <c r="AS236" s="229">
        <v>2</v>
      </c>
      <c r="AT236" s="230"/>
      <c r="AU236" s="230"/>
      <c r="AV236" s="230"/>
      <c r="AW236" s="230"/>
      <c r="AX236" s="230"/>
      <c r="AY236" s="230"/>
      <c r="AZ236" s="230"/>
      <c r="BA236" s="230"/>
      <c r="BB236" s="231"/>
      <c r="BC236" s="240">
        <v>5000</v>
      </c>
      <c r="BD236" s="241"/>
      <c r="BE236" s="241"/>
      <c r="BF236" s="241"/>
      <c r="BG236" s="241"/>
      <c r="BH236" s="241"/>
      <c r="BI236" s="241"/>
      <c r="BJ236" s="241"/>
      <c r="BK236" s="241"/>
      <c r="BL236" s="241"/>
      <c r="BM236" s="242"/>
      <c r="BN236" s="232">
        <f t="shared" si="1"/>
        <v>10000</v>
      </c>
      <c r="BO236" s="233"/>
      <c r="BP236" s="233"/>
      <c r="BQ236" s="233"/>
      <c r="BR236" s="233"/>
      <c r="BS236" s="233"/>
      <c r="BT236" s="233"/>
      <c r="BU236" s="233"/>
      <c r="BV236" s="233"/>
      <c r="BW236" s="233"/>
      <c r="BX236" s="233"/>
      <c r="BY236" s="233"/>
      <c r="BZ236" s="233"/>
      <c r="CA236" s="233"/>
      <c r="CB236" s="234"/>
    </row>
    <row r="237" spans="1:80" ht="15.75">
      <c r="A237" s="223"/>
      <c r="B237" s="224"/>
      <c r="C237" s="224"/>
      <c r="D237" s="225"/>
      <c r="E237" s="120" t="s">
        <v>361</v>
      </c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2"/>
      <c r="AS237" s="229">
        <v>12</v>
      </c>
      <c r="AT237" s="230"/>
      <c r="AU237" s="230"/>
      <c r="AV237" s="230"/>
      <c r="AW237" s="230"/>
      <c r="AX237" s="230"/>
      <c r="AY237" s="230"/>
      <c r="AZ237" s="230"/>
      <c r="BA237" s="230"/>
      <c r="BB237" s="231"/>
      <c r="BC237" s="240">
        <v>2000</v>
      </c>
      <c r="BD237" s="241"/>
      <c r="BE237" s="241"/>
      <c r="BF237" s="241"/>
      <c r="BG237" s="241"/>
      <c r="BH237" s="241"/>
      <c r="BI237" s="241"/>
      <c r="BJ237" s="241"/>
      <c r="BK237" s="241"/>
      <c r="BL237" s="241"/>
      <c r="BM237" s="242"/>
      <c r="BN237" s="232">
        <f t="shared" si="1"/>
        <v>24000</v>
      </c>
      <c r="BO237" s="233"/>
      <c r="BP237" s="233"/>
      <c r="BQ237" s="233"/>
      <c r="BR237" s="233"/>
      <c r="BS237" s="233"/>
      <c r="BT237" s="233"/>
      <c r="BU237" s="233"/>
      <c r="BV237" s="233"/>
      <c r="BW237" s="233"/>
      <c r="BX237" s="233"/>
      <c r="BY237" s="233"/>
      <c r="BZ237" s="233"/>
      <c r="CA237" s="233"/>
      <c r="CB237" s="234"/>
    </row>
    <row r="238" spans="1:80" ht="15.75">
      <c r="A238" s="223"/>
      <c r="B238" s="224"/>
      <c r="C238" s="224"/>
      <c r="D238" s="225"/>
      <c r="E238" s="120" t="s">
        <v>362</v>
      </c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2"/>
      <c r="AS238" s="229">
        <v>15</v>
      </c>
      <c r="AT238" s="230"/>
      <c r="AU238" s="230"/>
      <c r="AV238" s="230"/>
      <c r="AW238" s="230"/>
      <c r="AX238" s="230"/>
      <c r="AY238" s="230"/>
      <c r="AZ238" s="230"/>
      <c r="BA238" s="230"/>
      <c r="BB238" s="231"/>
      <c r="BC238" s="240">
        <v>3000</v>
      </c>
      <c r="BD238" s="241"/>
      <c r="BE238" s="241"/>
      <c r="BF238" s="241"/>
      <c r="BG238" s="241"/>
      <c r="BH238" s="241"/>
      <c r="BI238" s="241"/>
      <c r="BJ238" s="241"/>
      <c r="BK238" s="241"/>
      <c r="BL238" s="241"/>
      <c r="BM238" s="242"/>
      <c r="BN238" s="232">
        <f t="shared" si="1"/>
        <v>45000</v>
      </c>
      <c r="BO238" s="233"/>
      <c r="BP238" s="233"/>
      <c r="BQ238" s="233"/>
      <c r="BR238" s="233"/>
      <c r="BS238" s="233"/>
      <c r="BT238" s="233"/>
      <c r="BU238" s="233"/>
      <c r="BV238" s="233"/>
      <c r="BW238" s="233"/>
      <c r="BX238" s="233"/>
      <c r="BY238" s="233"/>
      <c r="BZ238" s="233"/>
      <c r="CA238" s="233"/>
      <c r="CB238" s="234"/>
    </row>
    <row r="239" spans="1:80" ht="15.75">
      <c r="A239" s="223"/>
      <c r="B239" s="224"/>
      <c r="C239" s="224"/>
      <c r="D239" s="225"/>
      <c r="E239" s="120" t="s">
        <v>363</v>
      </c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2"/>
      <c r="AS239" s="229">
        <v>5</v>
      </c>
      <c r="AT239" s="230"/>
      <c r="AU239" s="230"/>
      <c r="AV239" s="230"/>
      <c r="AW239" s="230"/>
      <c r="AX239" s="230"/>
      <c r="AY239" s="230"/>
      <c r="AZ239" s="230"/>
      <c r="BA239" s="230"/>
      <c r="BB239" s="231"/>
      <c r="BC239" s="240">
        <v>6000</v>
      </c>
      <c r="BD239" s="241"/>
      <c r="BE239" s="241"/>
      <c r="BF239" s="241"/>
      <c r="BG239" s="241"/>
      <c r="BH239" s="241"/>
      <c r="BI239" s="241"/>
      <c r="BJ239" s="241"/>
      <c r="BK239" s="241"/>
      <c r="BL239" s="241"/>
      <c r="BM239" s="242"/>
      <c r="BN239" s="232">
        <f t="shared" si="1"/>
        <v>30000</v>
      </c>
      <c r="BO239" s="233"/>
      <c r="BP239" s="233"/>
      <c r="BQ239" s="233"/>
      <c r="BR239" s="233"/>
      <c r="BS239" s="233"/>
      <c r="BT239" s="233"/>
      <c r="BU239" s="233"/>
      <c r="BV239" s="233"/>
      <c r="BW239" s="233"/>
      <c r="BX239" s="233"/>
      <c r="BY239" s="233"/>
      <c r="BZ239" s="233"/>
      <c r="CA239" s="233"/>
      <c r="CB239" s="234"/>
    </row>
    <row r="240" spans="1:80" ht="15.75">
      <c r="A240" s="223"/>
      <c r="B240" s="224"/>
      <c r="C240" s="224"/>
      <c r="D240" s="225"/>
      <c r="E240" s="120" t="s">
        <v>366</v>
      </c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2"/>
      <c r="AS240" s="229">
        <v>15</v>
      </c>
      <c r="AT240" s="230"/>
      <c r="AU240" s="230"/>
      <c r="AV240" s="230"/>
      <c r="AW240" s="230"/>
      <c r="AX240" s="230"/>
      <c r="AY240" s="230"/>
      <c r="AZ240" s="230"/>
      <c r="BA240" s="230"/>
      <c r="BB240" s="231"/>
      <c r="BC240" s="240">
        <v>500</v>
      </c>
      <c r="BD240" s="241"/>
      <c r="BE240" s="241"/>
      <c r="BF240" s="241"/>
      <c r="BG240" s="241"/>
      <c r="BH240" s="241"/>
      <c r="BI240" s="241"/>
      <c r="BJ240" s="241"/>
      <c r="BK240" s="241"/>
      <c r="BL240" s="241"/>
      <c r="BM240" s="242"/>
      <c r="BN240" s="232">
        <f t="shared" si="1"/>
        <v>7500</v>
      </c>
      <c r="BO240" s="233"/>
      <c r="BP240" s="233"/>
      <c r="BQ240" s="233"/>
      <c r="BR240" s="233"/>
      <c r="BS240" s="233"/>
      <c r="BT240" s="233"/>
      <c r="BU240" s="233"/>
      <c r="BV240" s="233"/>
      <c r="BW240" s="233"/>
      <c r="BX240" s="233"/>
      <c r="BY240" s="233"/>
      <c r="BZ240" s="233"/>
      <c r="CA240" s="233"/>
      <c r="CB240" s="234"/>
    </row>
    <row r="241" spans="1:80" ht="15.75">
      <c r="A241" s="223"/>
      <c r="B241" s="224"/>
      <c r="C241" s="224"/>
      <c r="D241" s="225"/>
      <c r="E241" s="120" t="s">
        <v>367</v>
      </c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2"/>
      <c r="AS241" s="229">
        <v>6</v>
      </c>
      <c r="AT241" s="230"/>
      <c r="AU241" s="230"/>
      <c r="AV241" s="230"/>
      <c r="AW241" s="230"/>
      <c r="AX241" s="230"/>
      <c r="AY241" s="230"/>
      <c r="AZ241" s="230"/>
      <c r="BA241" s="230"/>
      <c r="BB241" s="231"/>
      <c r="BC241" s="240">
        <v>1200</v>
      </c>
      <c r="BD241" s="241"/>
      <c r="BE241" s="241"/>
      <c r="BF241" s="241"/>
      <c r="BG241" s="241"/>
      <c r="BH241" s="241"/>
      <c r="BI241" s="241"/>
      <c r="BJ241" s="241"/>
      <c r="BK241" s="241"/>
      <c r="BL241" s="241"/>
      <c r="BM241" s="242"/>
      <c r="BN241" s="232">
        <f t="shared" si="1"/>
        <v>7200</v>
      </c>
      <c r="BO241" s="233"/>
      <c r="BP241" s="233"/>
      <c r="BQ241" s="233"/>
      <c r="BR241" s="233"/>
      <c r="BS241" s="233"/>
      <c r="BT241" s="233"/>
      <c r="BU241" s="233"/>
      <c r="BV241" s="233"/>
      <c r="BW241" s="233"/>
      <c r="BX241" s="233"/>
      <c r="BY241" s="233"/>
      <c r="BZ241" s="233"/>
      <c r="CA241" s="233"/>
      <c r="CB241" s="234"/>
    </row>
    <row r="242" spans="1:80" ht="15.75">
      <c r="A242" s="223"/>
      <c r="B242" s="224"/>
      <c r="C242" s="224"/>
      <c r="D242" s="225"/>
      <c r="E242" s="120" t="s">
        <v>368</v>
      </c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2"/>
      <c r="AS242" s="229">
        <v>2</v>
      </c>
      <c r="AT242" s="230"/>
      <c r="AU242" s="230"/>
      <c r="AV242" s="230"/>
      <c r="AW242" s="230"/>
      <c r="AX242" s="230"/>
      <c r="AY242" s="230"/>
      <c r="AZ242" s="230"/>
      <c r="BA242" s="230"/>
      <c r="BB242" s="231"/>
      <c r="BC242" s="240">
        <v>10000</v>
      </c>
      <c r="BD242" s="241"/>
      <c r="BE242" s="241"/>
      <c r="BF242" s="241"/>
      <c r="BG242" s="241"/>
      <c r="BH242" s="241"/>
      <c r="BI242" s="241"/>
      <c r="BJ242" s="241"/>
      <c r="BK242" s="241"/>
      <c r="BL242" s="241"/>
      <c r="BM242" s="242"/>
      <c r="BN242" s="232">
        <f t="shared" si="1"/>
        <v>20000</v>
      </c>
      <c r="BO242" s="233"/>
      <c r="BP242" s="233"/>
      <c r="BQ242" s="233"/>
      <c r="BR242" s="233"/>
      <c r="BS242" s="233"/>
      <c r="BT242" s="233"/>
      <c r="BU242" s="233"/>
      <c r="BV242" s="233"/>
      <c r="BW242" s="233"/>
      <c r="BX242" s="233"/>
      <c r="BY242" s="233"/>
      <c r="BZ242" s="233"/>
      <c r="CA242" s="233"/>
      <c r="CB242" s="234"/>
    </row>
    <row r="243" spans="1:80" ht="15.75">
      <c r="A243" s="223"/>
      <c r="B243" s="224"/>
      <c r="C243" s="224"/>
      <c r="D243" s="225"/>
      <c r="E243" s="120" t="s">
        <v>369</v>
      </c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2"/>
      <c r="AS243" s="229">
        <v>1</v>
      </c>
      <c r="AT243" s="230"/>
      <c r="AU243" s="230"/>
      <c r="AV243" s="230"/>
      <c r="AW243" s="230"/>
      <c r="AX243" s="230"/>
      <c r="AY243" s="230"/>
      <c r="AZ243" s="230"/>
      <c r="BA243" s="230"/>
      <c r="BB243" s="231"/>
      <c r="BC243" s="240">
        <v>5000</v>
      </c>
      <c r="BD243" s="241"/>
      <c r="BE243" s="241"/>
      <c r="BF243" s="241"/>
      <c r="BG243" s="241"/>
      <c r="BH243" s="241"/>
      <c r="BI243" s="241"/>
      <c r="BJ243" s="241"/>
      <c r="BK243" s="241"/>
      <c r="BL243" s="241"/>
      <c r="BM243" s="242"/>
      <c r="BN243" s="232">
        <f t="shared" si="1"/>
        <v>5000</v>
      </c>
      <c r="BO243" s="233"/>
      <c r="BP243" s="233"/>
      <c r="BQ243" s="233"/>
      <c r="BR243" s="233"/>
      <c r="BS243" s="233"/>
      <c r="BT243" s="233"/>
      <c r="BU243" s="233"/>
      <c r="BV243" s="233"/>
      <c r="BW243" s="233"/>
      <c r="BX243" s="233"/>
      <c r="BY243" s="233"/>
      <c r="BZ243" s="233"/>
      <c r="CA243" s="233"/>
      <c r="CB243" s="234"/>
    </row>
    <row r="244" spans="1:80" ht="15.75">
      <c r="A244" s="223"/>
      <c r="B244" s="224"/>
      <c r="C244" s="224"/>
      <c r="D244" s="225"/>
      <c r="E244" s="120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2"/>
      <c r="AS244" s="229"/>
      <c r="AT244" s="230"/>
      <c r="AU244" s="230"/>
      <c r="AV244" s="230"/>
      <c r="AW244" s="230"/>
      <c r="AX244" s="230"/>
      <c r="AY244" s="230"/>
      <c r="AZ244" s="230"/>
      <c r="BA244" s="230"/>
      <c r="BB244" s="231"/>
      <c r="BC244" s="240"/>
      <c r="BD244" s="241"/>
      <c r="BE244" s="241"/>
      <c r="BF244" s="241"/>
      <c r="BG244" s="241"/>
      <c r="BH244" s="241"/>
      <c r="BI244" s="241"/>
      <c r="BJ244" s="241"/>
      <c r="BK244" s="241"/>
      <c r="BL244" s="241"/>
      <c r="BM244" s="242"/>
      <c r="BN244" s="232">
        <f t="shared" si="1"/>
        <v>0</v>
      </c>
      <c r="BO244" s="233"/>
      <c r="BP244" s="233"/>
      <c r="BQ244" s="233"/>
      <c r="BR244" s="233"/>
      <c r="BS244" s="233"/>
      <c r="BT244" s="233"/>
      <c r="BU244" s="233"/>
      <c r="BV244" s="233"/>
      <c r="BW244" s="233"/>
      <c r="BX244" s="233"/>
      <c r="BY244" s="233"/>
      <c r="BZ244" s="233"/>
      <c r="CA244" s="233"/>
      <c r="CB244" s="234"/>
    </row>
    <row r="245" spans="1:80" ht="15.75">
      <c r="A245" s="223"/>
      <c r="B245" s="224"/>
      <c r="C245" s="224"/>
      <c r="D245" s="225"/>
      <c r="E245" s="120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2"/>
      <c r="AS245" s="229"/>
      <c r="AT245" s="230"/>
      <c r="AU245" s="230"/>
      <c r="AV245" s="230"/>
      <c r="AW245" s="230"/>
      <c r="AX245" s="230"/>
      <c r="AY245" s="230"/>
      <c r="AZ245" s="230"/>
      <c r="BA245" s="230"/>
      <c r="BB245" s="231"/>
      <c r="BC245" s="240"/>
      <c r="BD245" s="241"/>
      <c r="BE245" s="241"/>
      <c r="BF245" s="241"/>
      <c r="BG245" s="241"/>
      <c r="BH245" s="241"/>
      <c r="BI245" s="241"/>
      <c r="BJ245" s="241"/>
      <c r="BK245" s="241"/>
      <c r="BL245" s="241"/>
      <c r="BM245" s="242"/>
      <c r="BN245" s="232">
        <f t="shared" si="1"/>
        <v>0</v>
      </c>
      <c r="BO245" s="233"/>
      <c r="BP245" s="233"/>
      <c r="BQ245" s="233"/>
      <c r="BR245" s="233"/>
      <c r="BS245" s="233"/>
      <c r="BT245" s="233"/>
      <c r="BU245" s="233"/>
      <c r="BV245" s="233"/>
      <c r="BW245" s="233"/>
      <c r="BX245" s="233"/>
      <c r="BY245" s="233"/>
      <c r="BZ245" s="233"/>
      <c r="CA245" s="233"/>
      <c r="CB245" s="234"/>
    </row>
    <row r="246" spans="1:80" ht="15.75">
      <c r="A246" s="223"/>
      <c r="B246" s="224"/>
      <c r="C246" s="224"/>
      <c r="D246" s="225"/>
      <c r="E246" s="120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2"/>
      <c r="AS246" s="229"/>
      <c r="AT246" s="230"/>
      <c r="AU246" s="230"/>
      <c r="AV246" s="230"/>
      <c r="AW246" s="230"/>
      <c r="AX246" s="230"/>
      <c r="AY246" s="230"/>
      <c r="AZ246" s="230"/>
      <c r="BA246" s="230"/>
      <c r="BB246" s="231"/>
      <c r="BC246" s="240"/>
      <c r="BD246" s="241"/>
      <c r="BE246" s="241"/>
      <c r="BF246" s="241"/>
      <c r="BG246" s="241"/>
      <c r="BH246" s="241"/>
      <c r="BI246" s="241"/>
      <c r="BJ246" s="241"/>
      <c r="BK246" s="241"/>
      <c r="BL246" s="241"/>
      <c r="BM246" s="242"/>
      <c r="BN246" s="232">
        <f t="shared" si="1"/>
        <v>0</v>
      </c>
      <c r="BO246" s="233"/>
      <c r="BP246" s="233"/>
      <c r="BQ246" s="233"/>
      <c r="BR246" s="233"/>
      <c r="BS246" s="233"/>
      <c r="BT246" s="233"/>
      <c r="BU246" s="233"/>
      <c r="BV246" s="233"/>
      <c r="BW246" s="233"/>
      <c r="BX246" s="233"/>
      <c r="BY246" s="233"/>
      <c r="BZ246" s="233"/>
      <c r="CA246" s="233"/>
      <c r="CB246" s="234"/>
    </row>
    <row r="247" spans="1:80" ht="15.75">
      <c r="A247" s="223"/>
      <c r="B247" s="224"/>
      <c r="C247" s="224"/>
      <c r="D247" s="225"/>
      <c r="E247" s="120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2"/>
      <c r="AS247" s="229"/>
      <c r="AT247" s="230"/>
      <c r="AU247" s="230"/>
      <c r="AV247" s="230"/>
      <c r="AW247" s="230"/>
      <c r="AX247" s="230"/>
      <c r="AY247" s="230"/>
      <c r="AZ247" s="230"/>
      <c r="BA247" s="230"/>
      <c r="BB247" s="231"/>
      <c r="BC247" s="240"/>
      <c r="BD247" s="241"/>
      <c r="BE247" s="241"/>
      <c r="BF247" s="241"/>
      <c r="BG247" s="241"/>
      <c r="BH247" s="241"/>
      <c r="BI247" s="241"/>
      <c r="BJ247" s="241"/>
      <c r="BK247" s="241"/>
      <c r="BL247" s="241"/>
      <c r="BM247" s="242"/>
      <c r="BN247" s="232">
        <f t="shared" si="1"/>
        <v>0</v>
      </c>
      <c r="BO247" s="233"/>
      <c r="BP247" s="233"/>
      <c r="BQ247" s="233"/>
      <c r="BR247" s="233"/>
      <c r="BS247" s="233"/>
      <c r="BT247" s="233"/>
      <c r="BU247" s="233"/>
      <c r="BV247" s="233"/>
      <c r="BW247" s="233"/>
      <c r="BX247" s="233"/>
      <c r="BY247" s="233"/>
      <c r="BZ247" s="233"/>
      <c r="CA247" s="233"/>
      <c r="CB247" s="234"/>
    </row>
    <row r="248" spans="1:80" ht="15.75">
      <c r="A248" s="223"/>
      <c r="B248" s="224"/>
      <c r="C248" s="224"/>
      <c r="D248" s="225"/>
      <c r="E248" s="120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2"/>
      <c r="AS248" s="229"/>
      <c r="AT248" s="230"/>
      <c r="AU248" s="230"/>
      <c r="AV248" s="230"/>
      <c r="AW248" s="230"/>
      <c r="AX248" s="230"/>
      <c r="AY248" s="230"/>
      <c r="AZ248" s="230"/>
      <c r="BA248" s="230"/>
      <c r="BB248" s="231"/>
      <c r="BC248" s="240"/>
      <c r="BD248" s="241"/>
      <c r="BE248" s="241"/>
      <c r="BF248" s="241"/>
      <c r="BG248" s="241"/>
      <c r="BH248" s="241"/>
      <c r="BI248" s="241"/>
      <c r="BJ248" s="241"/>
      <c r="BK248" s="241"/>
      <c r="BL248" s="241"/>
      <c r="BM248" s="242"/>
      <c r="BN248" s="232">
        <f t="shared" si="1"/>
        <v>0</v>
      </c>
      <c r="BO248" s="233"/>
      <c r="BP248" s="233"/>
      <c r="BQ248" s="233"/>
      <c r="BR248" s="233"/>
      <c r="BS248" s="233"/>
      <c r="BT248" s="233"/>
      <c r="BU248" s="233"/>
      <c r="BV248" s="233"/>
      <c r="BW248" s="233"/>
      <c r="BX248" s="233"/>
      <c r="BY248" s="233"/>
      <c r="BZ248" s="233"/>
      <c r="CA248" s="233"/>
      <c r="CB248" s="234"/>
    </row>
    <row r="249" spans="1:80" ht="15.75">
      <c r="A249" s="223"/>
      <c r="B249" s="224"/>
      <c r="C249" s="224"/>
      <c r="D249" s="225"/>
      <c r="E249" s="120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2"/>
      <c r="AS249" s="229"/>
      <c r="AT249" s="230"/>
      <c r="AU249" s="230"/>
      <c r="AV249" s="230"/>
      <c r="AW249" s="230"/>
      <c r="AX249" s="230"/>
      <c r="AY249" s="230"/>
      <c r="AZ249" s="230"/>
      <c r="BA249" s="230"/>
      <c r="BB249" s="231"/>
      <c r="BC249" s="240"/>
      <c r="BD249" s="241"/>
      <c r="BE249" s="241"/>
      <c r="BF249" s="241"/>
      <c r="BG249" s="241"/>
      <c r="BH249" s="241"/>
      <c r="BI249" s="241"/>
      <c r="BJ249" s="241"/>
      <c r="BK249" s="241"/>
      <c r="BL249" s="241"/>
      <c r="BM249" s="242"/>
      <c r="BN249" s="232">
        <f t="shared" si="1"/>
        <v>0</v>
      </c>
      <c r="BO249" s="233"/>
      <c r="BP249" s="233"/>
      <c r="BQ249" s="233"/>
      <c r="BR249" s="233"/>
      <c r="BS249" s="233"/>
      <c r="BT249" s="233"/>
      <c r="BU249" s="233"/>
      <c r="BV249" s="233"/>
      <c r="BW249" s="233"/>
      <c r="BX249" s="233"/>
      <c r="BY249" s="233"/>
      <c r="BZ249" s="233"/>
      <c r="CA249" s="233"/>
      <c r="CB249" s="234"/>
    </row>
    <row r="250" spans="1:80" ht="15.75">
      <c r="A250" s="223"/>
      <c r="B250" s="224"/>
      <c r="C250" s="224"/>
      <c r="D250" s="225"/>
      <c r="E250" s="120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2"/>
      <c r="AS250" s="229"/>
      <c r="AT250" s="230"/>
      <c r="AU250" s="230"/>
      <c r="AV250" s="230"/>
      <c r="AW250" s="230"/>
      <c r="AX250" s="230"/>
      <c r="AY250" s="230"/>
      <c r="AZ250" s="230"/>
      <c r="BA250" s="230"/>
      <c r="BB250" s="231"/>
      <c r="BC250" s="240"/>
      <c r="BD250" s="241"/>
      <c r="BE250" s="241"/>
      <c r="BF250" s="241"/>
      <c r="BG250" s="241"/>
      <c r="BH250" s="241"/>
      <c r="BI250" s="241"/>
      <c r="BJ250" s="241"/>
      <c r="BK250" s="241"/>
      <c r="BL250" s="241"/>
      <c r="BM250" s="242"/>
      <c r="BN250" s="232">
        <f t="shared" si="1"/>
        <v>0</v>
      </c>
      <c r="BO250" s="233"/>
      <c r="BP250" s="233"/>
      <c r="BQ250" s="233"/>
      <c r="BR250" s="233"/>
      <c r="BS250" s="233"/>
      <c r="BT250" s="233"/>
      <c r="BU250" s="233"/>
      <c r="BV250" s="233"/>
      <c r="BW250" s="233"/>
      <c r="BX250" s="233"/>
      <c r="BY250" s="233"/>
      <c r="BZ250" s="233"/>
      <c r="CA250" s="233"/>
      <c r="CB250" s="234"/>
    </row>
    <row r="251" spans="1:80" ht="15.75">
      <c r="A251" s="223"/>
      <c r="B251" s="224"/>
      <c r="C251" s="224"/>
      <c r="D251" s="225"/>
      <c r="E251" s="120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2"/>
      <c r="AS251" s="229"/>
      <c r="AT251" s="230"/>
      <c r="AU251" s="230"/>
      <c r="AV251" s="230"/>
      <c r="AW251" s="230"/>
      <c r="AX251" s="230"/>
      <c r="AY251" s="230"/>
      <c r="AZ251" s="230"/>
      <c r="BA251" s="230"/>
      <c r="BB251" s="231"/>
      <c r="BC251" s="240"/>
      <c r="BD251" s="241"/>
      <c r="BE251" s="241"/>
      <c r="BF251" s="241"/>
      <c r="BG251" s="241"/>
      <c r="BH251" s="241"/>
      <c r="BI251" s="241"/>
      <c r="BJ251" s="241"/>
      <c r="BK251" s="241"/>
      <c r="BL251" s="241"/>
      <c r="BM251" s="242"/>
      <c r="BN251" s="232">
        <f t="shared" si="1"/>
        <v>0</v>
      </c>
      <c r="BO251" s="233"/>
      <c r="BP251" s="233"/>
      <c r="BQ251" s="233"/>
      <c r="BR251" s="233"/>
      <c r="BS251" s="233"/>
      <c r="BT251" s="233"/>
      <c r="BU251" s="233"/>
      <c r="BV251" s="233"/>
      <c r="BW251" s="233"/>
      <c r="BX251" s="233"/>
      <c r="BY251" s="233"/>
      <c r="BZ251" s="233"/>
      <c r="CA251" s="233"/>
      <c r="CB251" s="234"/>
    </row>
    <row r="252" spans="1:80" ht="15.75">
      <c r="A252" s="223"/>
      <c r="B252" s="224"/>
      <c r="C252" s="224"/>
      <c r="D252" s="225"/>
      <c r="E252" s="120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2"/>
      <c r="AS252" s="229"/>
      <c r="AT252" s="230"/>
      <c r="AU252" s="230"/>
      <c r="AV252" s="230"/>
      <c r="AW252" s="230"/>
      <c r="AX252" s="230"/>
      <c r="AY252" s="230"/>
      <c r="AZ252" s="230"/>
      <c r="BA252" s="230"/>
      <c r="BB252" s="231"/>
      <c r="BC252" s="240"/>
      <c r="BD252" s="241"/>
      <c r="BE252" s="241"/>
      <c r="BF252" s="241"/>
      <c r="BG252" s="241"/>
      <c r="BH252" s="241"/>
      <c r="BI252" s="241"/>
      <c r="BJ252" s="241"/>
      <c r="BK252" s="241"/>
      <c r="BL252" s="241"/>
      <c r="BM252" s="242"/>
      <c r="BN252" s="232">
        <f t="shared" si="1"/>
        <v>0</v>
      </c>
      <c r="BO252" s="233"/>
      <c r="BP252" s="233"/>
      <c r="BQ252" s="233"/>
      <c r="BR252" s="233"/>
      <c r="BS252" s="233"/>
      <c r="BT252" s="233"/>
      <c r="BU252" s="233"/>
      <c r="BV252" s="233"/>
      <c r="BW252" s="233"/>
      <c r="BX252" s="233"/>
      <c r="BY252" s="233"/>
      <c r="BZ252" s="233"/>
      <c r="CA252" s="233"/>
      <c r="CB252" s="234"/>
    </row>
    <row r="253" spans="1:80" ht="15.75">
      <c r="A253" s="223"/>
      <c r="B253" s="224"/>
      <c r="C253" s="224"/>
      <c r="D253" s="225"/>
      <c r="E253" s="120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2"/>
      <c r="AS253" s="229"/>
      <c r="AT253" s="230"/>
      <c r="AU253" s="230"/>
      <c r="AV253" s="230"/>
      <c r="AW253" s="230"/>
      <c r="AX253" s="230"/>
      <c r="AY253" s="230"/>
      <c r="AZ253" s="230"/>
      <c r="BA253" s="230"/>
      <c r="BB253" s="231"/>
      <c r="BC253" s="240"/>
      <c r="BD253" s="241"/>
      <c r="BE253" s="241"/>
      <c r="BF253" s="241"/>
      <c r="BG253" s="241"/>
      <c r="BH253" s="241"/>
      <c r="BI253" s="241"/>
      <c r="BJ253" s="241"/>
      <c r="BK253" s="241"/>
      <c r="BL253" s="241"/>
      <c r="BM253" s="242"/>
      <c r="BN253" s="232">
        <f t="shared" si="1"/>
        <v>0</v>
      </c>
      <c r="BO253" s="233"/>
      <c r="BP253" s="233"/>
      <c r="BQ253" s="233"/>
      <c r="BR253" s="233"/>
      <c r="BS253" s="233"/>
      <c r="BT253" s="233"/>
      <c r="BU253" s="233"/>
      <c r="BV253" s="233"/>
      <c r="BW253" s="233"/>
      <c r="BX253" s="233"/>
      <c r="BY253" s="233"/>
      <c r="BZ253" s="233"/>
      <c r="CA253" s="233"/>
      <c r="CB253" s="234"/>
    </row>
    <row r="254" spans="1:80" ht="15.75">
      <c r="A254" s="223"/>
      <c r="B254" s="224"/>
      <c r="C254" s="224"/>
      <c r="D254" s="225"/>
      <c r="E254" s="120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2"/>
      <c r="AS254" s="229"/>
      <c r="AT254" s="230"/>
      <c r="AU254" s="230"/>
      <c r="AV254" s="230"/>
      <c r="AW254" s="230"/>
      <c r="AX254" s="230"/>
      <c r="AY254" s="230"/>
      <c r="AZ254" s="230"/>
      <c r="BA254" s="230"/>
      <c r="BB254" s="231"/>
      <c r="BC254" s="240"/>
      <c r="BD254" s="241"/>
      <c r="BE254" s="241"/>
      <c r="BF254" s="241"/>
      <c r="BG254" s="241"/>
      <c r="BH254" s="241"/>
      <c r="BI254" s="241"/>
      <c r="BJ254" s="241"/>
      <c r="BK254" s="241"/>
      <c r="BL254" s="241"/>
      <c r="BM254" s="242"/>
      <c r="BN254" s="232">
        <f t="shared" si="1"/>
        <v>0</v>
      </c>
      <c r="BO254" s="233"/>
      <c r="BP254" s="233"/>
      <c r="BQ254" s="233"/>
      <c r="BR254" s="233"/>
      <c r="BS254" s="233"/>
      <c r="BT254" s="233"/>
      <c r="BU254" s="233"/>
      <c r="BV254" s="233"/>
      <c r="BW254" s="233"/>
      <c r="BX254" s="233"/>
      <c r="BY254" s="233"/>
      <c r="BZ254" s="233"/>
      <c r="CA254" s="233"/>
      <c r="CB254" s="234"/>
    </row>
    <row r="255" spans="1:80" ht="15.75">
      <c r="A255" s="223"/>
      <c r="B255" s="224"/>
      <c r="C255" s="224"/>
      <c r="D255" s="225"/>
      <c r="E255" s="120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2"/>
      <c r="AS255" s="229"/>
      <c r="AT255" s="230"/>
      <c r="AU255" s="230"/>
      <c r="AV255" s="230"/>
      <c r="AW255" s="230"/>
      <c r="AX255" s="230"/>
      <c r="AY255" s="230"/>
      <c r="AZ255" s="230"/>
      <c r="BA255" s="230"/>
      <c r="BB255" s="231"/>
      <c r="BC255" s="240"/>
      <c r="BD255" s="241"/>
      <c r="BE255" s="241"/>
      <c r="BF255" s="241"/>
      <c r="BG255" s="241"/>
      <c r="BH255" s="241"/>
      <c r="BI255" s="241"/>
      <c r="BJ255" s="241"/>
      <c r="BK255" s="241"/>
      <c r="BL255" s="241"/>
      <c r="BM255" s="242"/>
      <c r="BN255" s="232">
        <f t="shared" si="1"/>
        <v>0</v>
      </c>
      <c r="BO255" s="233"/>
      <c r="BP255" s="233"/>
      <c r="BQ255" s="233"/>
      <c r="BR255" s="233"/>
      <c r="BS255" s="233"/>
      <c r="BT255" s="233"/>
      <c r="BU255" s="233"/>
      <c r="BV255" s="233"/>
      <c r="BW255" s="233"/>
      <c r="BX255" s="233"/>
      <c r="BY255" s="233"/>
      <c r="BZ255" s="233"/>
      <c r="CA255" s="233"/>
      <c r="CB255" s="234"/>
    </row>
    <row r="256" spans="1:80" ht="15.75">
      <c r="A256" s="223"/>
      <c r="B256" s="224"/>
      <c r="C256" s="224"/>
      <c r="D256" s="225"/>
      <c r="E256" s="120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2"/>
      <c r="AS256" s="229"/>
      <c r="AT256" s="230"/>
      <c r="AU256" s="230"/>
      <c r="AV256" s="230"/>
      <c r="AW256" s="230"/>
      <c r="AX256" s="230"/>
      <c r="AY256" s="230"/>
      <c r="AZ256" s="230"/>
      <c r="BA256" s="230"/>
      <c r="BB256" s="231"/>
      <c r="BC256" s="240"/>
      <c r="BD256" s="241"/>
      <c r="BE256" s="241"/>
      <c r="BF256" s="241"/>
      <c r="BG256" s="241"/>
      <c r="BH256" s="241"/>
      <c r="BI256" s="241"/>
      <c r="BJ256" s="241"/>
      <c r="BK256" s="241"/>
      <c r="BL256" s="241"/>
      <c r="BM256" s="242"/>
      <c r="BN256" s="232">
        <f t="shared" si="1"/>
        <v>0</v>
      </c>
      <c r="BO256" s="233"/>
      <c r="BP256" s="233"/>
      <c r="BQ256" s="233"/>
      <c r="BR256" s="233"/>
      <c r="BS256" s="233"/>
      <c r="BT256" s="233"/>
      <c r="BU256" s="233"/>
      <c r="BV256" s="233"/>
      <c r="BW256" s="233"/>
      <c r="BX256" s="233"/>
      <c r="BY256" s="233"/>
      <c r="BZ256" s="233"/>
      <c r="CA256" s="233"/>
      <c r="CB256" s="234"/>
    </row>
    <row r="257" spans="1:80" ht="15.75">
      <c r="A257" s="223"/>
      <c r="B257" s="224"/>
      <c r="C257" s="224"/>
      <c r="D257" s="225"/>
      <c r="E257" s="120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2"/>
      <c r="AS257" s="229"/>
      <c r="AT257" s="230"/>
      <c r="AU257" s="230"/>
      <c r="AV257" s="230"/>
      <c r="AW257" s="230"/>
      <c r="AX257" s="230"/>
      <c r="AY257" s="230"/>
      <c r="AZ257" s="230"/>
      <c r="BA257" s="230"/>
      <c r="BB257" s="231"/>
      <c r="BC257" s="240"/>
      <c r="BD257" s="241"/>
      <c r="BE257" s="241"/>
      <c r="BF257" s="241"/>
      <c r="BG257" s="241"/>
      <c r="BH257" s="241"/>
      <c r="BI257" s="241"/>
      <c r="BJ257" s="241"/>
      <c r="BK257" s="241"/>
      <c r="BL257" s="241"/>
      <c r="BM257" s="242"/>
      <c r="BN257" s="232">
        <f t="shared" si="1"/>
        <v>0</v>
      </c>
      <c r="BO257" s="233"/>
      <c r="BP257" s="233"/>
      <c r="BQ257" s="233"/>
      <c r="BR257" s="233"/>
      <c r="BS257" s="233"/>
      <c r="BT257" s="233"/>
      <c r="BU257" s="233"/>
      <c r="BV257" s="233"/>
      <c r="BW257" s="233"/>
      <c r="BX257" s="233"/>
      <c r="BY257" s="233"/>
      <c r="BZ257" s="233"/>
      <c r="CA257" s="233"/>
      <c r="CB257" s="234"/>
    </row>
    <row r="258" spans="1:80" ht="15.75">
      <c r="A258" s="223"/>
      <c r="B258" s="224"/>
      <c r="C258" s="224"/>
      <c r="D258" s="225"/>
      <c r="E258" s="120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2"/>
      <c r="AS258" s="229"/>
      <c r="AT258" s="230"/>
      <c r="AU258" s="230"/>
      <c r="AV258" s="230"/>
      <c r="AW258" s="230"/>
      <c r="AX258" s="230"/>
      <c r="AY258" s="230"/>
      <c r="AZ258" s="230"/>
      <c r="BA258" s="230"/>
      <c r="BB258" s="231"/>
      <c r="BC258" s="240"/>
      <c r="BD258" s="241"/>
      <c r="BE258" s="241"/>
      <c r="BF258" s="241"/>
      <c r="BG258" s="241"/>
      <c r="BH258" s="241"/>
      <c r="BI258" s="241"/>
      <c r="BJ258" s="241"/>
      <c r="BK258" s="241"/>
      <c r="BL258" s="241"/>
      <c r="BM258" s="242"/>
      <c r="BN258" s="232">
        <f t="shared" si="1"/>
        <v>0</v>
      </c>
      <c r="BO258" s="233"/>
      <c r="BP258" s="233"/>
      <c r="BQ258" s="233"/>
      <c r="BR258" s="233"/>
      <c r="BS258" s="233"/>
      <c r="BT258" s="233"/>
      <c r="BU258" s="233"/>
      <c r="BV258" s="233"/>
      <c r="BW258" s="233"/>
      <c r="BX258" s="233"/>
      <c r="BY258" s="233"/>
      <c r="BZ258" s="233"/>
      <c r="CA258" s="233"/>
      <c r="CB258" s="234"/>
    </row>
    <row r="259" spans="1:80" ht="15.75">
      <c r="A259" s="223"/>
      <c r="B259" s="224"/>
      <c r="C259" s="224"/>
      <c r="D259" s="225"/>
      <c r="E259" s="120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2"/>
      <c r="AS259" s="229"/>
      <c r="AT259" s="230"/>
      <c r="AU259" s="230"/>
      <c r="AV259" s="230"/>
      <c r="AW259" s="230"/>
      <c r="AX259" s="230"/>
      <c r="AY259" s="230"/>
      <c r="AZ259" s="230"/>
      <c r="BA259" s="230"/>
      <c r="BB259" s="231"/>
      <c r="BC259" s="240"/>
      <c r="BD259" s="241"/>
      <c r="BE259" s="241"/>
      <c r="BF259" s="241"/>
      <c r="BG259" s="241"/>
      <c r="BH259" s="241"/>
      <c r="BI259" s="241"/>
      <c r="BJ259" s="241"/>
      <c r="BK259" s="241"/>
      <c r="BL259" s="241"/>
      <c r="BM259" s="242"/>
      <c r="BN259" s="232">
        <f t="shared" si="1"/>
        <v>0</v>
      </c>
      <c r="BO259" s="233"/>
      <c r="BP259" s="233"/>
      <c r="BQ259" s="233"/>
      <c r="BR259" s="233"/>
      <c r="BS259" s="233"/>
      <c r="BT259" s="233"/>
      <c r="BU259" s="233"/>
      <c r="BV259" s="233"/>
      <c r="BW259" s="233"/>
      <c r="BX259" s="233"/>
      <c r="BY259" s="233"/>
      <c r="BZ259" s="233"/>
      <c r="CA259" s="233"/>
      <c r="CB259" s="234"/>
    </row>
    <row r="260" spans="1:80" ht="15.75">
      <c r="A260" s="223"/>
      <c r="B260" s="224"/>
      <c r="C260" s="224"/>
      <c r="D260" s="225"/>
      <c r="E260" s="120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2"/>
      <c r="AS260" s="229"/>
      <c r="AT260" s="230"/>
      <c r="AU260" s="230"/>
      <c r="AV260" s="230"/>
      <c r="AW260" s="230"/>
      <c r="AX260" s="230"/>
      <c r="AY260" s="230"/>
      <c r="AZ260" s="230"/>
      <c r="BA260" s="230"/>
      <c r="BB260" s="231"/>
      <c r="BC260" s="240"/>
      <c r="BD260" s="241"/>
      <c r="BE260" s="241"/>
      <c r="BF260" s="241"/>
      <c r="BG260" s="241"/>
      <c r="BH260" s="241"/>
      <c r="BI260" s="241"/>
      <c r="BJ260" s="241"/>
      <c r="BK260" s="241"/>
      <c r="BL260" s="241"/>
      <c r="BM260" s="242"/>
      <c r="BN260" s="232">
        <f t="shared" si="1"/>
        <v>0</v>
      </c>
      <c r="BO260" s="233"/>
      <c r="BP260" s="233"/>
      <c r="BQ260" s="233"/>
      <c r="BR260" s="233"/>
      <c r="BS260" s="233"/>
      <c r="BT260" s="233"/>
      <c r="BU260" s="233"/>
      <c r="BV260" s="233"/>
      <c r="BW260" s="233"/>
      <c r="BX260" s="233"/>
      <c r="BY260" s="233"/>
      <c r="BZ260" s="233"/>
      <c r="CA260" s="233"/>
      <c r="CB260" s="234"/>
    </row>
    <row r="261" spans="1:80" ht="15.75">
      <c r="A261" s="223"/>
      <c r="B261" s="224"/>
      <c r="C261" s="224"/>
      <c r="D261" s="225"/>
      <c r="E261" s="120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2"/>
      <c r="AS261" s="229"/>
      <c r="AT261" s="230"/>
      <c r="AU261" s="230"/>
      <c r="AV261" s="230"/>
      <c r="AW261" s="230"/>
      <c r="AX261" s="230"/>
      <c r="AY261" s="230"/>
      <c r="AZ261" s="230"/>
      <c r="BA261" s="230"/>
      <c r="BB261" s="231"/>
      <c r="BC261" s="240"/>
      <c r="BD261" s="241"/>
      <c r="BE261" s="241"/>
      <c r="BF261" s="241"/>
      <c r="BG261" s="241"/>
      <c r="BH261" s="241"/>
      <c r="BI261" s="241"/>
      <c r="BJ261" s="241"/>
      <c r="BK261" s="241"/>
      <c r="BL261" s="241"/>
      <c r="BM261" s="242"/>
      <c r="BN261" s="232">
        <f>AS261*BC261</f>
        <v>0</v>
      </c>
      <c r="BO261" s="233"/>
      <c r="BP261" s="233"/>
      <c r="BQ261" s="233"/>
      <c r="BR261" s="233"/>
      <c r="BS261" s="233"/>
      <c r="BT261" s="233"/>
      <c r="BU261" s="233"/>
      <c r="BV261" s="233"/>
      <c r="BW261" s="233"/>
      <c r="BX261" s="233"/>
      <c r="BY261" s="233"/>
      <c r="BZ261" s="233"/>
      <c r="CA261" s="233"/>
      <c r="CB261" s="234"/>
    </row>
    <row r="262" spans="1:80" ht="15.75">
      <c r="A262" s="120"/>
      <c r="B262" s="121"/>
      <c r="C262" s="121"/>
      <c r="D262" s="122"/>
      <c r="E262" s="120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2"/>
      <c r="AS262" s="235"/>
      <c r="AT262" s="236"/>
      <c r="AU262" s="236"/>
      <c r="AV262" s="236"/>
      <c r="AW262" s="236"/>
      <c r="AX262" s="236"/>
      <c r="AY262" s="236"/>
      <c r="AZ262" s="236"/>
      <c r="BA262" s="236"/>
      <c r="BB262" s="237"/>
      <c r="BC262" s="240"/>
      <c r="BD262" s="241"/>
      <c r="BE262" s="241"/>
      <c r="BF262" s="241"/>
      <c r="BG262" s="241"/>
      <c r="BH262" s="241"/>
      <c r="BI262" s="241"/>
      <c r="BJ262" s="241"/>
      <c r="BK262" s="241"/>
      <c r="BL262" s="241"/>
      <c r="BM262" s="242"/>
      <c r="BN262" s="307">
        <f>AS262*BC262</f>
        <v>0</v>
      </c>
      <c r="BO262" s="308"/>
      <c r="BP262" s="308"/>
      <c r="BQ262" s="308"/>
      <c r="BR262" s="308"/>
      <c r="BS262" s="308"/>
      <c r="BT262" s="308"/>
      <c r="BU262" s="308"/>
      <c r="BV262" s="308"/>
      <c r="BW262" s="308"/>
      <c r="BX262" s="308"/>
      <c r="BY262" s="308"/>
      <c r="BZ262" s="308"/>
      <c r="CA262" s="308"/>
      <c r="CB262" s="309"/>
    </row>
    <row r="263" spans="1:80" ht="15.75">
      <c r="A263" s="246"/>
      <c r="B263" s="247"/>
      <c r="C263" s="247"/>
      <c r="D263" s="248"/>
      <c r="E263" s="246" t="s">
        <v>31</v>
      </c>
      <c r="F263" s="247"/>
      <c r="G263" s="247"/>
      <c r="H263" s="247"/>
      <c r="I263" s="247"/>
      <c r="J263" s="247"/>
      <c r="K263" s="247"/>
      <c r="L263" s="247"/>
      <c r="M263" s="247"/>
      <c r="N263" s="247"/>
      <c r="O263" s="247"/>
      <c r="P263" s="247"/>
      <c r="Q263" s="247"/>
      <c r="R263" s="247"/>
      <c r="S263" s="247"/>
      <c r="T263" s="247"/>
      <c r="U263" s="247"/>
      <c r="V263" s="247"/>
      <c r="W263" s="247"/>
      <c r="X263" s="247"/>
      <c r="Y263" s="247"/>
      <c r="Z263" s="247"/>
      <c r="AA263" s="247"/>
      <c r="AB263" s="247"/>
      <c r="AC263" s="247"/>
      <c r="AD263" s="247"/>
      <c r="AE263" s="247"/>
      <c r="AF263" s="247"/>
      <c r="AG263" s="247"/>
      <c r="AH263" s="247"/>
      <c r="AI263" s="247"/>
      <c r="AJ263" s="247"/>
      <c r="AK263" s="247"/>
      <c r="AL263" s="247"/>
      <c r="AM263" s="247"/>
      <c r="AN263" s="247"/>
      <c r="AO263" s="247"/>
      <c r="AP263" s="247"/>
      <c r="AQ263" s="247"/>
      <c r="AR263" s="248"/>
      <c r="AS263" s="258">
        <f>SUM(AS261:BB262)</f>
        <v>0</v>
      </c>
      <c r="AT263" s="259"/>
      <c r="AU263" s="259"/>
      <c r="AV263" s="259"/>
      <c r="AW263" s="259"/>
      <c r="AX263" s="259"/>
      <c r="AY263" s="259"/>
      <c r="AZ263" s="259"/>
      <c r="BA263" s="259"/>
      <c r="BB263" s="260"/>
      <c r="BC263" s="262">
        <f>SUM(BC261:BM262)</f>
        <v>0</v>
      </c>
      <c r="BD263" s="263"/>
      <c r="BE263" s="263"/>
      <c r="BF263" s="263"/>
      <c r="BG263" s="263"/>
      <c r="BH263" s="263"/>
      <c r="BI263" s="263"/>
      <c r="BJ263" s="263"/>
      <c r="BK263" s="263"/>
      <c r="BL263" s="263"/>
      <c r="BM263" s="264"/>
      <c r="BN263" s="262">
        <f>SUM(BN261:CB262)</f>
        <v>0</v>
      </c>
      <c r="BO263" s="263"/>
      <c r="BP263" s="263"/>
      <c r="BQ263" s="263"/>
      <c r="BR263" s="263"/>
      <c r="BS263" s="263"/>
      <c r="BT263" s="263"/>
      <c r="BU263" s="263"/>
      <c r="BV263" s="263"/>
      <c r="BW263" s="263"/>
      <c r="BX263" s="263"/>
      <c r="BY263" s="263"/>
      <c r="BZ263" s="263"/>
      <c r="CA263" s="263"/>
      <c r="CB263" s="264"/>
    </row>
    <row r="264" ht="12.75"/>
    <row r="265" spans="1:80" s="6" customFormat="1" ht="15.75">
      <c r="A265" s="138" t="s">
        <v>140</v>
      </c>
      <c r="B265" s="138"/>
      <c r="C265" s="138"/>
      <c r="D265" s="138"/>
      <c r="E265" s="138"/>
      <c r="F265" s="138"/>
      <c r="G265" s="138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138"/>
      <c r="U265" s="138"/>
      <c r="V265" s="138"/>
      <c r="W265" s="138"/>
      <c r="X265" s="138"/>
      <c r="Y265" s="138"/>
      <c r="Z265" s="138"/>
      <c r="AA265" s="138"/>
      <c r="AB265" s="138"/>
      <c r="AC265" s="138"/>
      <c r="AD265" s="138"/>
      <c r="AE265" s="138"/>
      <c r="AF265" s="138"/>
      <c r="AG265" s="138"/>
      <c r="AH265" s="138"/>
      <c r="AI265" s="138"/>
      <c r="AJ265" s="138"/>
      <c r="AK265" s="138"/>
      <c r="AL265" s="138"/>
      <c r="AM265" s="138"/>
      <c r="AN265" s="138"/>
      <c r="AO265" s="138"/>
      <c r="AP265" s="138"/>
      <c r="AQ265" s="138"/>
      <c r="AR265" s="138"/>
      <c r="AS265" s="138"/>
      <c r="AT265" s="138"/>
      <c r="AU265" s="138"/>
      <c r="AV265" s="138"/>
      <c r="AW265" s="138"/>
      <c r="AX265" s="138"/>
      <c r="AY265" s="138"/>
      <c r="AZ265" s="138"/>
      <c r="BA265" s="138"/>
      <c r="BB265" s="138"/>
      <c r="BC265" s="138"/>
      <c r="BD265" s="138"/>
      <c r="BE265" s="138"/>
      <c r="BF265" s="138"/>
      <c r="BG265" s="138"/>
      <c r="BH265" s="138"/>
      <c r="BI265" s="138"/>
      <c r="BJ265" s="138"/>
      <c r="BK265" s="138"/>
      <c r="BL265" s="138"/>
      <c r="BM265" s="138"/>
      <c r="BN265" s="138"/>
      <c r="BO265" s="138"/>
      <c r="BP265" s="138"/>
      <c r="BQ265" s="138"/>
      <c r="BR265" s="138"/>
      <c r="BS265" s="138"/>
      <c r="BT265" s="138"/>
      <c r="BU265" s="138"/>
      <c r="BV265" s="138"/>
      <c r="BW265" s="138"/>
      <c r="BX265" s="138"/>
      <c r="BY265" s="138"/>
      <c r="BZ265" s="138"/>
      <c r="CA265" s="138"/>
      <c r="CB265" s="138"/>
    </row>
    <row r="266" spans="1:80" s="6" customFormat="1" ht="30" customHeight="1">
      <c r="A266" s="306" t="s">
        <v>165</v>
      </c>
      <c r="B266" s="306"/>
      <c r="C266" s="306"/>
      <c r="D266" s="306"/>
      <c r="E266" s="306"/>
      <c r="F266" s="306"/>
      <c r="G266" s="306"/>
      <c r="H266" s="306"/>
      <c r="I266" s="306"/>
      <c r="J266" s="306"/>
      <c r="K266" s="306"/>
      <c r="L266" s="306"/>
      <c r="M266" s="306"/>
      <c r="N266" s="306"/>
      <c r="O266" s="306"/>
      <c r="P266" s="306"/>
      <c r="Q266" s="306"/>
      <c r="R266" s="306"/>
      <c r="S266" s="306"/>
      <c r="T266" s="306"/>
      <c r="U266" s="306"/>
      <c r="V266" s="306"/>
      <c r="W266" s="306"/>
      <c r="X266" s="306"/>
      <c r="Y266" s="306"/>
      <c r="Z266" s="306"/>
      <c r="AA266" s="306"/>
      <c r="AB266" s="306"/>
      <c r="AC266" s="306"/>
      <c r="AD266" s="306"/>
      <c r="AE266" s="306"/>
      <c r="AF266" s="306"/>
      <c r="AG266" s="306"/>
      <c r="AH266" s="306"/>
      <c r="AI266" s="306"/>
      <c r="AJ266" s="306"/>
      <c r="AK266" s="306"/>
      <c r="AL266" s="306"/>
      <c r="AM266" s="306"/>
      <c r="AN266" s="306"/>
      <c r="AO266" s="306"/>
      <c r="AP266" s="306"/>
      <c r="AQ266" s="306"/>
      <c r="AR266" s="306"/>
      <c r="AS266" s="306"/>
      <c r="AT266" s="306"/>
      <c r="AU266" s="306"/>
      <c r="AV266" s="306"/>
      <c r="AW266" s="306"/>
      <c r="AX266" s="306"/>
      <c r="AY266" s="306"/>
      <c r="AZ266" s="306"/>
      <c r="BA266" s="306"/>
      <c r="BB266" s="306"/>
      <c r="BC266" s="306"/>
      <c r="BD266" s="306"/>
      <c r="BE266" s="306"/>
      <c r="BF266" s="306"/>
      <c r="BG266" s="306"/>
      <c r="BH266" s="306"/>
      <c r="BI266" s="306"/>
      <c r="BJ266" s="306"/>
      <c r="BK266" s="306"/>
      <c r="BL266" s="306"/>
      <c r="BM266" s="306"/>
      <c r="BN266" s="306"/>
      <c r="BO266" s="306"/>
      <c r="BP266" s="306"/>
      <c r="BQ266" s="306"/>
      <c r="BR266" s="306"/>
      <c r="BS266" s="306"/>
      <c r="BT266" s="306"/>
      <c r="BU266" s="306"/>
      <c r="BV266" s="306"/>
      <c r="BW266" s="306"/>
      <c r="BX266" s="306"/>
      <c r="BY266" s="306"/>
      <c r="BZ266" s="306"/>
      <c r="CA266" s="306"/>
      <c r="CB266" s="306"/>
    </row>
    <row r="267" spans="1:80" s="6" customFormat="1" ht="15" customHeight="1">
      <c r="A267" s="6" t="s">
        <v>3</v>
      </c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139" t="s">
        <v>158</v>
      </c>
      <c r="T267" s="139"/>
      <c r="U267" s="139"/>
      <c r="V267" s="139"/>
      <c r="W267" s="139"/>
      <c r="X267" s="139"/>
      <c r="Y267" s="139"/>
      <c r="Z267" s="139"/>
      <c r="AA267" s="139"/>
      <c r="AB267" s="139"/>
      <c r="AC267" s="139"/>
      <c r="AD267" s="139"/>
      <c r="AE267" s="139"/>
      <c r="AF267" s="139"/>
      <c r="AG267" s="139"/>
      <c r="AH267" s="139"/>
      <c r="AI267" s="139"/>
      <c r="AJ267" s="139"/>
      <c r="AK267" s="139"/>
      <c r="AL267" s="139"/>
      <c r="AM267" s="139"/>
      <c r="AN267" s="139"/>
      <c r="AO267" s="139"/>
      <c r="AP267" s="139"/>
      <c r="AQ267" s="139"/>
      <c r="AR267" s="139"/>
      <c r="AS267" s="139"/>
      <c r="AT267" s="139"/>
      <c r="AU267" s="139"/>
      <c r="AV267" s="139"/>
      <c r="AW267" s="139"/>
      <c r="AX267" s="139"/>
      <c r="AY267" s="139"/>
      <c r="AZ267" s="139"/>
      <c r="BA267" s="139"/>
      <c r="BB267" s="139"/>
      <c r="BC267" s="139"/>
      <c r="BD267" s="139"/>
      <c r="BE267" s="139"/>
      <c r="BF267" s="139"/>
      <c r="BG267" s="139"/>
      <c r="BH267" s="139"/>
      <c r="BI267" s="139"/>
      <c r="BJ267" s="139"/>
      <c r="BK267" s="139"/>
      <c r="BL267" s="139"/>
      <c r="BM267" s="139"/>
      <c r="BN267" s="139"/>
      <c r="BO267" s="139"/>
      <c r="BP267" s="139"/>
      <c r="BQ267" s="139"/>
      <c r="BR267" s="139"/>
      <c r="BS267" s="139"/>
      <c r="BT267" s="139"/>
      <c r="BU267" s="139"/>
      <c r="BV267" s="139"/>
      <c r="BW267" s="139"/>
      <c r="BX267" s="139"/>
      <c r="BY267" s="139"/>
      <c r="BZ267" s="139"/>
      <c r="CA267" s="139"/>
      <c r="CB267" s="139"/>
    </row>
    <row r="268" spans="1:80" s="6" customFormat="1" ht="9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</row>
    <row r="269" spans="1:80" s="6" customFormat="1" ht="12" customHeight="1">
      <c r="A269" s="6" t="s">
        <v>4</v>
      </c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140" t="s">
        <v>162</v>
      </c>
      <c r="AI269" s="140"/>
      <c r="AJ269" s="140"/>
      <c r="AK269" s="140"/>
      <c r="AL269" s="140"/>
      <c r="AM269" s="140"/>
      <c r="AN269" s="140"/>
      <c r="AO269" s="140"/>
      <c r="AP269" s="140"/>
      <c r="AQ269" s="140"/>
      <c r="AR269" s="140"/>
      <c r="AS269" s="140"/>
      <c r="AT269" s="140"/>
      <c r="AU269" s="140"/>
      <c r="AV269" s="140"/>
      <c r="AW269" s="140"/>
      <c r="AX269" s="140"/>
      <c r="AY269" s="140"/>
      <c r="AZ269" s="140"/>
      <c r="BA269" s="140"/>
      <c r="BB269" s="140"/>
      <c r="BC269" s="140"/>
      <c r="BD269" s="140"/>
      <c r="BE269" s="140"/>
      <c r="BF269" s="140"/>
      <c r="BG269" s="140"/>
      <c r="BH269" s="140"/>
      <c r="BI269" s="140"/>
      <c r="BJ269" s="140"/>
      <c r="BK269" s="140"/>
      <c r="BL269" s="140"/>
      <c r="BM269" s="140"/>
      <c r="BN269" s="140"/>
      <c r="BO269" s="140"/>
      <c r="BP269" s="140"/>
      <c r="BQ269" s="140"/>
      <c r="BR269" s="140"/>
      <c r="BS269" s="140"/>
      <c r="BT269" s="140"/>
      <c r="BU269" s="140"/>
      <c r="BV269" s="140"/>
      <c r="BW269" s="140"/>
      <c r="BX269" s="140"/>
      <c r="BY269" s="140"/>
      <c r="BZ269" s="140"/>
      <c r="CA269" s="140"/>
      <c r="CB269" s="140"/>
    </row>
    <row r="270" spans="1:80" s="9" customFormat="1" ht="9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</row>
    <row r="271" spans="1:80" ht="12.75">
      <c r="A271" s="132" t="s">
        <v>6</v>
      </c>
      <c r="B271" s="133"/>
      <c r="C271" s="133"/>
      <c r="D271" s="134"/>
      <c r="E271" s="132" t="s">
        <v>34</v>
      </c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3"/>
      <c r="AF271" s="133"/>
      <c r="AG271" s="133"/>
      <c r="AH271" s="133"/>
      <c r="AI271" s="133"/>
      <c r="AJ271" s="133"/>
      <c r="AK271" s="133"/>
      <c r="AL271" s="133"/>
      <c r="AM271" s="133"/>
      <c r="AN271" s="133"/>
      <c r="AO271" s="133"/>
      <c r="AP271" s="133"/>
      <c r="AQ271" s="133"/>
      <c r="AR271" s="134"/>
      <c r="AS271" s="297" t="s">
        <v>39</v>
      </c>
      <c r="AT271" s="298"/>
      <c r="AU271" s="298"/>
      <c r="AV271" s="298"/>
      <c r="AW271" s="298"/>
      <c r="AX271" s="298"/>
      <c r="AY271" s="298"/>
      <c r="AZ271" s="298"/>
      <c r="BA271" s="298"/>
      <c r="BB271" s="299"/>
      <c r="BC271" s="132" t="s">
        <v>120</v>
      </c>
      <c r="BD271" s="133"/>
      <c r="BE271" s="133"/>
      <c r="BF271" s="133"/>
      <c r="BG271" s="133"/>
      <c r="BH271" s="133"/>
      <c r="BI271" s="133"/>
      <c r="BJ271" s="133"/>
      <c r="BK271" s="133"/>
      <c r="BL271" s="133"/>
      <c r="BM271" s="134"/>
      <c r="BN271" s="132" t="s">
        <v>43</v>
      </c>
      <c r="BO271" s="133"/>
      <c r="BP271" s="133"/>
      <c r="BQ271" s="133"/>
      <c r="BR271" s="133"/>
      <c r="BS271" s="133"/>
      <c r="BT271" s="133"/>
      <c r="BU271" s="133"/>
      <c r="BV271" s="133"/>
      <c r="BW271" s="133"/>
      <c r="BX271" s="133"/>
      <c r="BY271" s="133"/>
      <c r="BZ271" s="133"/>
      <c r="CA271" s="133"/>
      <c r="CB271" s="134"/>
    </row>
    <row r="272" spans="1:80" ht="12.75">
      <c r="A272" s="129" t="s">
        <v>7</v>
      </c>
      <c r="B272" s="130"/>
      <c r="C272" s="130"/>
      <c r="D272" s="131"/>
      <c r="E272" s="129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30"/>
      <c r="T272" s="130"/>
      <c r="U272" s="130"/>
      <c r="V272" s="130"/>
      <c r="W272" s="130"/>
      <c r="X272" s="130"/>
      <c r="Y272" s="130"/>
      <c r="Z272" s="130"/>
      <c r="AA272" s="130"/>
      <c r="AB272" s="130"/>
      <c r="AC272" s="130"/>
      <c r="AD272" s="130"/>
      <c r="AE272" s="130"/>
      <c r="AF272" s="130"/>
      <c r="AG272" s="130"/>
      <c r="AH272" s="130"/>
      <c r="AI272" s="130"/>
      <c r="AJ272" s="130"/>
      <c r="AK272" s="130"/>
      <c r="AL272" s="130"/>
      <c r="AM272" s="130"/>
      <c r="AN272" s="130"/>
      <c r="AO272" s="130"/>
      <c r="AP272" s="130"/>
      <c r="AQ272" s="130"/>
      <c r="AR272" s="131"/>
      <c r="AS272" s="300"/>
      <c r="AT272" s="301"/>
      <c r="AU272" s="301"/>
      <c r="AV272" s="301"/>
      <c r="AW272" s="301"/>
      <c r="AX272" s="301"/>
      <c r="AY272" s="301"/>
      <c r="AZ272" s="301"/>
      <c r="BA272" s="301"/>
      <c r="BB272" s="302"/>
      <c r="BC272" s="129" t="s">
        <v>121</v>
      </c>
      <c r="BD272" s="130"/>
      <c r="BE272" s="130"/>
      <c r="BF272" s="130"/>
      <c r="BG272" s="130"/>
      <c r="BH272" s="130"/>
      <c r="BI272" s="130"/>
      <c r="BJ272" s="130"/>
      <c r="BK272" s="130"/>
      <c r="BL272" s="130"/>
      <c r="BM272" s="131"/>
      <c r="BN272" s="129" t="s">
        <v>132</v>
      </c>
      <c r="BO272" s="130"/>
      <c r="BP272" s="130"/>
      <c r="BQ272" s="130"/>
      <c r="BR272" s="130"/>
      <c r="BS272" s="130"/>
      <c r="BT272" s="130"/>
      <c r="BU272" s="130"/>
      <c r="BV272" s="130"/>
      <c r="BW272" s="130"/>
      <c r="BX272" s="130"/>
      <c r="BY272" s="130"/>
      <c r="BZ272" s="130"/>
      <c r="CA272" s="130"/>
      <c r="CB272" s="131"/>
    </row>
    <row r="273" spans="1:80" ht="12.75">
      <c r="A273" s="129"/>
      <c r="B273" s="130"/>
      <c r="C273" s="130"/>
      <c r="D273" s="131"/>
      <c r="E273" s="155"/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  <c r="Q273" s="156"/>
      <c r="R273" s="156"/>
      <c r="S273" s="156"/>
      <c r="T273" s="156"/>
      <c r="U273" s="156"/>
      <c r="V273" s="156"/>
      <c r="W273" s="156"/>
      <c r="X273" s="156"/>
      <c r="Y273" s="156"/>
      <c r="Z273" s="156"/>
      <c r="AA273" s="156"/>
      <c r="AB273" s="156"/>
      <c r="AC273" s="156"/>
      <c r="AD273" s="156"/>
      <c r="AE273" s="156"/>
      <c r="AF273" s="156"/>
      <c r="AG273" s="156"/>
      <c r="AH273" s="156"/>
      <c r="AI273" s="156"/>
      <c r="AJ273" s="156"/>
      <c r="AK273" s="156"/>
      <c r="AL273" s="156"/>
      <c r="AM273" s="156"/>
      <c r="AN273" s="156"/>
      <c r="AO273" s="156"/>
      <c r="AP273" s="156"/>
      <c r="AQ273" s="156"/>
      <c r="AR273" s="157"/>
      <c r="AS273" s="303"/>
      <c r="AT273" s="304"/>
      <c r="AU273" s="304"/>
      <c r="AV273" s="304"/>
      <c r="AW273" s="304"/>
      <c r="AX273" s="304"/>
      <c r="AY273" s="304"/>
      <c r="AZ273" s="304"/>
      <c r="BA273" s="304"/>
      <c r="BB273" s="305"/>
      <c r="BC273" s="129" t="s">
        <v>38</v>
      </c>
      <c r="BD273" s="130"/>
      <c r="BE273" s="130"/>
      <c r="BF273" s="130"/>
      <c r="BG273" s="130"/>
      <c r="BH273" s="130"/>
      <c r="BI273" s="130"/>
      <c r="BJ273" s="130"/>
      <c r="BK273" s="130"/>
      <c r="BL273" s="130"/>
      <c r="BM273" s="131"/>
      <c r="BN273" s="129"/>
      <c r="BO273" s="130"/>
      <c r="BP273" s="130"/>
      <c r="BQ273" s="130"/>
      <c r="BR273" s="130"/>
      <c r="BS273" s="130"/>
      <c r="BT273" s="130"/>
      <c r="BU273" s="130"/>
      <c r="BV273" s="130"/>
      <c r="BW273" s="130"/>
      <c r="BX273" s="130"/>
      <c r="BY273" s="130"/>
      <c r="BZ273" s="130"/>
      <c r="CA273" s="130"/>
      <c r="CB273" s="131"/>
    </row>
    <row r="274" spans="1:80" ht="12.75">
      <c r="A274" s="126">
        <v>1</v>
      </c>
      <c r="B274" s="127"/>
      <c r="C274" s="127"/>
      <c r="D274" s="128"/>
      <c r="E274" s="126">
        <v>2</v>
      </c>
      <c r="F274" s="127"/>
      <c r="G274" s="127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  <c r="Z274" s="127"/>
      <c r="AA274" s="127"/>
      <c r="AB274" s="127"/>
      <c r="AC274" s="127"/>
      <c r="AD274" s="127"/>
      <c r="AE274" s="127"/>
      <c r="AF274" s="127"/>
      <c r="AG274" s="127"/>
      <c r="AH274" s="127"/>
      <c r="AI274" s="127"/>
      <c r="AJ274" s="127"/>
      <c r="AK274" s="127"/>
      <c r="AL274" s="127"/>
      <c r="AM274" s="127"/>
      <c r="AN274" s="127"/>
      <c r="AO274" s="127"/>
      <c r="AP274" s="127"/>
      <c r="AQ274" s="127"/>
      <c r="AR274" s="128"/>
      <c r="AS274" s="126">
        <v>3</v>
      </c>
      <c r="AT274" s="127"/>
      <c r="AU274" s="127"/>
      <c r="AV274" s="127"/>
      <c r="AW274" s="127"/>
      <c r="AX274" s="127"/>
      <c r="AY274" s="127"/>
      <c r="AZ274" s="127"/>
      <c r="BA274" s="127"/>
      <c r="BB274" s="128"/>
      <c r="BC274" s="126">
        <v>4</v>
      </c>
      <c r="BD274" s="127"/>
      <c r="BE274" s="127"/>
      <c r="BF274" s="127"/>
      <c r="BG274" s="127"/>
      <c r="BH274" s="127"/>
      <c r="BI274" s="127"/>
      <c r="BJ274" s="127"/>
      <c r="BK274" s="127"/>
      <c r="BL274" s="127"/>
      <c r="BM274" s="128"/>
      <c r="BN274" s="126">
        <v>5</v>
      </c>
      <c r="BO274" s="127"/>
      <c r="BP274" s="127"/>
      <c r="BQ274" s="127"/>
      <c r="BR274" s="127"/>
      <c r="BS274" s="127"/>
      <c r="BT274" s="127"/>
      <c r="BU274" s="127"/>
      <c r="BV274" s="127"/>
      <c r="BW274" s="127"/>
      <c r="BX274" s="127"/>
      <c r="BY274" s="127"/>
      <c r="BZ274" s="127"/>
      <c r="CA274" s="127"/>
      <c r="CB274" s="128"/>
    </row>
    <row r="275" spans="1:80" ht="15.75">
      <c r="A275" s="229"/>
      <c r="B275" s="230"/>
      <c r="C275" s="230"/>
      <c r="D275" s="231"/>
      <c r="E275" s="235" t="s">
        <v>277</v>
      </c>
      <c r="F275" s="236"/>
      <c r="G275" s="236"/>
      <c r="H275" s="236"/>
      <c r="I275" s="236"/>
      <c r="J275" s="236"/>
      <c r="K275" s="236"/>
      <c r="L275" s="236"/>
      <c r="M275" s="236"/>
      <c r="N275" s="236"/>
      <c r="O275" s="236"/>
      <c r="P275" s="236"/>
      <c r="Q275" s="236"/>
      <c r="R275" s="236"/>
      <c r="S275" s="236"/>
      <c r="T275" s="236"/>
      <c r="U275" s="236"/>
      <c r="V275" s="236"/>
      <c r="W275" s="236"/>
      <c r="X275" s="236"/>
      <c r="Y275" s="236"/>
      <c r="Z275" s="236"/>
      <c r="AA275" s="236"/>
      <c r="AB275" s="236"/>
      <c r="AC275" s="236"/>
      <c r="AD275" s="236"/>
      <c r="AE275" s="236"/>
      <c r="AF275" s="236"/>
      <c r="AG275" s="236"/>
      <c r="AH275" s="236"/>
      <c r="AI275" s="236"/>
      <c r="AJ275" s="236"/>
      <c r="AK275" s="236"/>
      <c r="AL275" s="236"/>
      <c r="AM275" s="236"/>
      <c r="AN275" s="236"/>
      <c r="AO275" s="236"/>
      <c r="AP275" s="236"/>
      <c r="AQ275" s="236"/>
      <c r="AR275" s="237"/>
      <c r="AS275" s="229">
        <v>200</v>
      </c>
      <c r="AT275" s="230"/>
      <c r="AU275" s="230"/>
      <c r="AV275" s="230"/>
      <c r="AW275" s="230"/>
      <c r="AX275" s="230"/>
      <c r="AY275" s="230"/>
      <c r="AZ275" s="230"/>
      <c r="BA275" s="230"/>
      <c r="BB275" s="231"/>
      <c r="BC275" s="240">
        <v>130</v>
      </c>
      <c r="BD275" s="241"/>
      <c r="BE275" s="241"/>
      <c r="BF275" s="241"/>
      <c r="BG275" s="241"/>
      <c r="BH275" s="241"/>
      <c r="BI275" s="241"/>
      <c r="BJ275" s="241"/>
      <c r="BK275" s="241"/>
      <c r="BL275" s="241"/>
      <c r="BM275" s="242"/>
      <c r="BN275" s="226">
        <f aca="true" t="shared" si="2" ref="BN275:BN333">AS275*BC275</f>
        <v>26000</v>
      </c>
      <c r="BO275" s="227"/>
      <c r="BP275" s="227"/>
      <c r="BQ275" s="227"/>
      <c r="BR275" s="227"/>
      <c r="BS275" s="227"/>
      <c r="BT275" s="227"/>
      <c r="BU275" s="227"/>
      <c r="BV275" s="227"/>
      <c r="BW275" s="227"/>
      <c r="BX275" s="227"/>
      <c r="BY275" s="227"/>
      <c r="BZ275" s="227"/>
      <c r="CA275" s="227"/>
      <c r="CB275" s="228"/>
    </row>
    <row r="276" spans="1:80" ht="15.75">
      <c r="A276" s="229"/>
      <c r="B276" s="230"/>
      <c r="C276" s="230"/>
      <c r="D276" s="231"/>
      <c r="E276" s="235" t="s">
        <v>278</v>
      </c>
      <c r="F276" s="236"/>
      <c r="G276" s="236"/>
      <c r="H276" s="236"/>
      <c r="I276" s="236"/>
      <c r="J276" s="236"/>
      <c r="K276" s="236"/>
      <c r="L276" s="236"/>
      <c r="M276" s="236"/>
      <c r="N276" s="236"/>
      <c r="O276" s="236"/>
      <c r="P276" s="236"/>
      <c r="Q276" s="236"/>
      <c r="R276" s="236"/>
      <c r="S276" s="236"/>
      <c r="T276" s="236"/>
      <c r="U276" s="236"/>
      <c r="V276" s="236"/>
      <c r="W276" s="236"/>
      <c r="X276" s="236"/>
      <c r="Y276" s="236"/>
      <c r="Z276" s="236"/>
      <c r="AA276" s="236"/>
      <c r="AB276" s="236"/>
      <c r="AC276" s="236"/>
      <c r="AD276" s="236"/>
      <c r="AE276" s="236"/>
      <c r="AF276" s="236"/>
      <c r="AG276" s="236"/>
      <c r="AH276" s="236"/>
      <c r="AI276" s="236"/>
      <c r="AJ276" s="236"/>
      <c r="AK276" s="236"/>
      <c r="AL276" s="236"/>
      <c r="AM276" s="236"/>
      <c r="AN276" s="236"/>
      <c r="AO276" s="236"/>
      <c r="AP276" s="236"/>
      <c r="AQ276" s="236"/>
      <c r="AR276" s="237"/>
      <c r="AS276" s="229">
        <v>200</v>
      </c>
      <c r="AT276" s="230"/>
      <c r="AU276" s="230"/>
      <c r="AV276" s="230"/>
      <c r="AW276" s="230"/>
      <c r="AX276" s="230"/>
      <c r="AY276" s="230"/>
      <c r="AZ276" s="230"/>
      <c r="BA276" s="230"/>
      <c r="BB276" s="231"/>
      <c r="BC276" s="240">
        <v>60</v>
      </c>
      <c r="BD276" s="241"/>
      <c r="BE276" s="241"/>
      <c r="BF276" s="241"/>
      <c r="BG276" s="241"/>
      <c r="BH276" s="241"/>
      <c r="BI276" s="241"/>
      <c r="BJ276" s="241"/>
      <c r="BK276" s="241"/>
      <c r="BL276" s="241"/>
      <c r="BM276" s="242"/>
      <c r="BN276" s="226">
        <f t="shared" si="2"/>
        <v>12000</v>
      </c>
      <c r="BO276" s="227"/>
      <c r="BP276" s="227"/>
      <c r="BQ276" s="227"/>
      <c r="BR276" s="227"/>
      <c r="BS276" s="227"/>
      <c r="BT276" s="227"/>
      <c r="BU276" s="227"/>
      <c r="BV276" s="227"/>
      <c r="BW276" s="227"/>
      <c r="BX276" s="227"/>
      <c r="BY276" s="227"/>
      <c r="BZ276" s="227"/>
      <c r="CA276" s="227"/>
      <c r="CB276" s="228"/>
    </row>
    <row r="277" spans="1:80" ht="15.75">
      <c r="A277" s="229"/>
      <c r="B277" s="230"/>
      <c r="C277" s="230"/>
      <c r="D277" s="231"/>
      <c r="E277" s="235" t="s">
        <v>282</v>
      </c>
      <c r="F277" s="236"/>
      <c r="G277" s="236"/>
      <c r="H277" s="236"/>
      <c r="I277" s="236"/>
      <c r="J277" s="236"/>
      <c r="K277" s="236"/>
      <c r="L277" s="236"/>
      <c r="M277" s="236"/>
      <c r="N277" s="236"/>
      <c r="O277" s="236"/>
      <c r="P277" s="236"/>
      <c r="Q277" s="236"/>
      <c r="R277" s="236"/>
      <c r="S277" s="236"/>
      <c r="T277" s="236"/>
      <c r="U277" s="236"/>
      <c r="V277" s="236"/>
      <c r="W277" s="236"/>
      <c r="X277" s="236"/>
      <c r="Y277" s="236"/>
      <c r="Z277" s="236"/>
      <c r="AA277" s="236"/>
      <c r="AB277" s="236"/>
      <c r="AC277" s="236"/>
      <c r="AD277" s="236"/>
      <c r="AE277" s="236"/>
      <c r="AF277" s="236"/>
      <c r="AG277" s="236"/>
      <c r="AH277" s="236"/>
      <c r="AI277" s="236"/>
      <c r="AJ277" s="236"/>
      <c r="AK277" s="236"/>
      <c r="AL277" s="236"/>
      <c r="AM277" s="236"/>
      <c r="AN277" s="236"/>
      <c r="AO277" s="236"/>
      <c r="AP277" s="236"/>
      <c r="AQ277" s="236"/>
      <c r="AR277" s="237"/>
      <c r="AS277" s="229">
        <v>200</v>
      </c>
      <c r="AT277" s="230"/>
      <c r="AU277" s="230"/>
      <c r="AV277" s="230"/>
      <c r="AW277" s="230"/>
      <c r="AX277" s="230"/>
      <c r="AY277" s="230"/>
      <c r="AZ277" s="230"/>
      <c r="BA277" s="230"/>
      <c r="BB277" s="231"/>
      <c r="BC277" s="240">
        <v>110</v>
      </c>
      <c r="BD277" s="241"/>
      <c r="BE277" s="241"/>
      <c r="BF277" s="241"/>
      <c r="BG277" s="241"/>
      <c r="BH277" s="241"/>
      <c r="BI277" s="241"/>
      <c r="BJ277" s="241"/>
      <c r="BK277" s="241"/>
      <c r="BL277" s="241"/>
      <c r="BM277" s="242"/>
      <c r="BN277" s="226">
        <f t="shared" si="2"/>
        <v>22000</v>
      </c>
      <c r="BO277" s="227"/>
      <c r="BP277" s="227"/>
      <c r="BQ277" s="227"/>
      <c r="BR277" s="227"/>
      <c r="BS277" s="227"/>
      <c r="BT277" s="227"/>
      <c r="BU277" s="227"/>
      <c r="BV277" s="227"/>
      <c r="BW277" s="227"/>
      <c r="BX277" s="227"/>
      <c r="BY277" s="227"/>
      <c r="BZ277" s="227"/>
      <c r="CA277" s="227"/>
      <c r="CB277" s="228"/>
    </row>
    <row r="278" spans="1:80" ht="15.75">
      <c r="A278" s="229"/>
      <c r="B278" s="230"/>
      <c r="C278" s="230"/>
      <c r="D278" s="231"/>
      <c r="E278" s="235" t="s">
        <v>279</v>
      </c>
      <c r="F278" s="236"/>
      <c r="G278" s="236"/>
      <c r="H278" s="236"/>
      <c r="I278" s="236"/>
      <c r="J278" s="236"/>
      <c r="K278" s="236"/>
      <c r="L278" s="236"/>
      <c r="M278" s="236"/>
      <c r="N278" s="236"/>
      <c r="O278" s="236"/>
      <c r="P278" s="236"/>
      <c r="Q278" s="236"/>
      <c r="R278" s="236"/>
      <c r="S278" s="236"/>
      <c r="T278" s="236"/>
      <c r="U278" s="236"/>
      <c r="V278" s="236"/>
      <c r="W278" s="236"/>
      <c r="X278" s="236"/>
      <c r="Y278" s="236"/>
      <c r="Z278" s="236"/>
      <c r="AA278" s="236"/>
      <c r="AB278" s="236"/>
      <c r="AC278" s="236"/>
      <c r="AD278" s="236"/>
      <c r="AE278" s="236"/>
      <c r="AF278" s="236"/>
      <c r="AG278" s="236"/>
      <c r="AH278" s="236"/>
      <c r="AI278" s="236"/>
      <c r="AJ278" s="236"/>
      <c r="AK278" s="236"/>
      <c r="AL278" s="236"/>
      <c r="AM278" s="236"/>
      <c r="AN278" s="236"/>
      <c r="AO278" s="236"/>
      <c r="AP278" s="236"/>
      <c r="AQ278" s="236"/>
      <c r="AR278" s="237"/>
      <c r="AS278" s="229">
        <v>100</v>
      </c>
      <c r="AT278" s="230"/>
      <c r="AU278" s="230"/>
      <c r="AV278" s="230"/>
      <c r="AW278" s="230"/>
      <c r="AX278" s="230"/>
      <c r="AY278" s="230"/>
      <c r="AZ278" s="230"/>
      <c r="BA278" s="230"/>
      <c r="BB278" s="231"/>
      <c r="BC278" s="240">
        <v>90</v>
      </c>
      <c r="BD278" s="241"/>
      <c r="BE278" s="241"/>
      <c r="BF278" s="241"/>
      <c r="BG278" s="241"/>
      <c r="BH278" s="241"/>
      <c r="BI278" s="241"/>
      <c r="BJ278" s="241"/>
      <c r="BK278" s="241"/>
      <c r="BL278" s="241"/>
      <c r="BM278" s="242"/>
      <c r="BN278" s="226">
        <f t="shared" si="2"/>
        <v>9000</v>
      </c>
      <c r="BO278" s="227"/>
      <c r="BP278" s="227"/>
      <c r="BQ278" s="227"/>
      <c r="BR278" s="227"/>
      <c r="BS278" s="227"/>
      <c r="BT278" s="227"/>
      <c r="BU278" s="227"/>
      <c r="BV278" s="227"/>
      <c r="BW278" s="227"/>
      <c r="BX278" s="227"/>
      <c r="BY278" s="227"/>
      <c r="BZ278" s="227"/>
      <c r="CA278" s="227"/>
      <c r="CB278" s="228"/>
    </row>
    <row r="279" spans="1:80" ht="15.75">
      <c r="A279" s="229"/>
      <c r="B279" s="230"/>
      <c r="C279" s="230"/>
      <c r="D279" s="231"/>
      <c r="E279" s="235" t="s">
        <v>280</v>
      </c>
      <c r="F279" s="236"/>
      <c r="G279" s="236"/>
      <c r="H279" s="236"/>
      <c r="I279" s="236"/>
      <c r="J279" s="236"/>
      <c r="K279" s="236"/>
      <c r="L279" s="236"/>
      <c r="M279" s="236"/>
      <c r="N279" s="236"/>
      <c r="O279" s="236"/>
      <c r="P279" s="236"/>
      <c r="Q279" s="236"/>
      <c r="R279" s="236"/>
      <c r="S279" s="236"/>
      <c r="T279" s="236"/>
      <c r="U279" s="236"/>
      <c r="V279" s="236"/>
      <c r="W279" s="236"/>
      <c r="X279" s="236"/>
      <c r="Y279" s="236"/>
      <c r="Z279" s="236"/>
      <c r="AA279" s="236"/>
      <c r="AB279" s="236"/>
      <c r="AC279" s="236"/>
      <c r="AD279" s="236"/>
      <c r="AE279" s="236"/>
      <c r="AF279" s="236"/>
      <c r="AG279" s="236"/>
      <c r="AH279" s="236"/>
      <c r="AI279" s="236"/>
      <c r="AJ279" s="236"/>
      <c r="AK279" s="236"/>
      <c r="AL279" s="236"/>
      <c r="AM279" s="236"/>
      <c r="AN279" s="236"/>
      <c r="AO279" s="236"/>
      <c r="AP279" s="236"/>
      <c r="AQ279" s="236"/>
      <c r="AR279" s="237"/>
      <c r="AS279" s="229">
        <v>50</v>
      </c>
      <c r="AT279" s="230"/>
      <c r="AU279" s="230"/>
      <c r="AV279" s="230"/>
      <c r="AW279" s="230"/>
      <c r="AX279" s="230"/>
      <c r="AY279" s="230"/>
      <c r="AZ279" s="230"/>
      <c r="BA279" s="230"/>
      <c r="BB279" s="231"/>
      <c r="BC279" s="240">
        <v>55</v>
      </c>
      <c r="BD279" s="241"/>
      <c r="BE279" s="241"/>
      <c r="BF279" s="241"/>
      <c r="BG279" s="241"/>
      <c r="BH279" s="241"/>
      <c r="BI279" s="241"/>
      <c r="BJ279" s="241"/>
      <c r="BK279" s="241"/>
      <c r="BL279" s="241"/>
      <c r="BM279" s="242"/>
      <c r="BN279" s="226">
        <f t="shared" si="2"/>
        <v>2750</v>
      </c>
      <c r="BO279" s="227"/>
      <c r="BP279" s="227"/>
      <c r="BQ279" s="227"/>
      <c r="BR279" s="227"/>
      <c r="BS279" s="227"/>
      <c r="BT279" s="227"/>
      <c r="BU279" s="227"/>
      <c r="BV279" s="227"/>
      <c r="BW279" s="227"/>
      <c r="BX279" s="227"/>
      <c r="BY279" s="227"/>
      <c r="BZ279" s="227"/>
      <c r="CA279" s="227"/>
      <c r="CB279" s="228"/>
    </row>
    <row r="280" spans="1:80" ht="15.75">
      <c r="A280" s="229"/>
      <c r="B280" s="230"/>
      <c r="C280" s="230"/>
      <c r="D280" s="231"/>
      <c r="E280" s="235" t="s">
        <v>281</v>
      </c>
      <c r="F280" s="236"/>
      <c r="G280" s="236"/>
      <c r="H280" s="236"/>
      <c r="I280" s="236"/>
      <c r="J280" s="236"/>
      <c r="K280" s="236"/>
      <c r="L280" s="236"/>
      <c r="M280" s="236"/>
      <c r="N280" s="236"/>
      <c r="O280" s="236"/>
      <c r="P280" s="236"/>
      <c r="Q280" s="236"/>
      <c r="R280" s="236"/>
      <c r="S280" s="236"/>
      <c r="T280" s="236"/>
      <c r="U280" s="236"/>
      <c r="V280" s="236"/>
      <c r="W280" s="236"/>
      <c r="X280" s="236"/>
      <c r="Y280" s="236"/>
      <c r="Z280" s="236"/>
      <c r="AA280" s="236"/>
      <c r="AB280" s="236"/>
      <c r="AC280" s="236"/>
      <c r="AD280" s="236"/>
      <c r="AE280" s="236"/>
      <c r="AF280" s="236"/>
      <c r="AG280" s="236"/>
      <c r="AH280" s="236"/>
      <c r="AI280" s="236"/>
      <c r="AJ280" s="236"/>
      <c r="AK280" s="236"/>
      <c r="AL280" s="236"/>
      <c r="AM280" s="236"/>
      <c r="AN280" s="236"/>
      <c r="AO280" s="236"/>
      <c r="AP280" s="236"/>
      <c r="AQ280" s="236"/>
      <c r="AR280" s="237"/>
      <c r="AS280" s="229">
        <v>400</v>
      </c>
      <c r="AT280" s="230"/>
      <c r="AU280" s="230"/>
      <c r="AV280" s="230"/>
      <c r="AW280" s="230"/>
      <c r="AX280" s="230"/>
      <c r="AY280" s="230"/>
      <c r="AZ280" s="230"/>
      <c r="BA280" s="230"/>
      <c r="BB280" s="231"/>
      <c r="BC280" s="240">
        <v>100</v>
      </c>
      <c r="BD280" s="241"/>
      <c r="BE280" s="241"/>
      <c r="BF280" s="241"/>
      <c r="BG280" s="241"/>
      <c r="BH280" s="241"/>
      <c r="BI280" s="241"/>
      <c r="BJ280" s="241"/>
      <c r="BK280" s="241"/>
      <c r="BL280" s="241"/>
      <c r="BM280" s="242"/>
      <c r="BN280" s="226">
        <f t="shared" si="2"/>
        <v>40000</v>
      </c>
      <c r="BO280" s="227"/>
      <c r="BP280" s="227"/>
      <c r="BQ280" s="227"/>
      <c r="BR280" s="227"/>
      <c r="BS280" s="227"/>
      <c r="BT280" s="227"/>
      <c r="BU280" s="227"/>
      <c r="BV280" s="227"/>
      <c r="BW280" s="227"/>
      <c r="BX280" s="227"/>
      <c r="BY280" s="227"/>
      <c r="BZ280" s="227"/>
      <c r="CA280" s="227"/>
      <c r="CB280" s="228"/>
    </row>
    <row r="281" spans="1:80" ht="15.75">
      <c r="A281" s="229"/>
      <c r="B281" s="230"/>
      <c r="C281" s="230"/>
      <c r="D281" s="231"/>
      <c r="E281" s="235" t="s">
        <v>290</v>
      </c>
      <c r="F281" s="236"/>
      <c r="G281" s="236"/>
      <c r="H281" s="236"/>
      <c r="I281" s="236"/>
      <c r="J281" s="236"/>
      <c r="K281" s="236"/>
      <c r="L281" s="236"/>
      <c r="M281" s="236"/>
      <c r="N281" s="236"/>
      <c r="O281" s="236"/>
      <c r="P281" s="236"/>
      <c r="Q281" s="236"/>
      <c r="R281" s="236"/>
      <c r="S281" s="236"/>
      <c r="T281" s="236"/>
      <c r="U281" s="236"/>
      <c r="V281" s="236"/>
      <c r="W281" s="236"/>
      <c r="X281" s="236"/>
      <c r="Y281" s="236"/>
      <c r="Z281" s="236"/>
      <c r="AA281" s="236"/>
      <c r="AB281" s="236"/>
      <c r="AC281" s="236"/>
      <c r="AD281" s="236"/>
      <c r="AE281" s="236"/>
      <c r="AF281" s="236"/>
      <c r="AG281" s="236"/>
      <c r="AH281" s="236"/>
      <c r="AI281" s="236"/>
      <c r="AJ281" s="236"/>
      <c r="AK281" s="236"/>
      <c r="AL281" s="236"/>
      <c r="AM281" s="236"/>
      <c r="AN281" s="236"/>
      <c r="AO281" s="236"/>
      <c r="AP281" s="236"/>
      <c r="AQ281" s="236"/>
      <c r="AR281" s="237"/>
      <c r="AS281" s="229">
        <v>20</v>
      </c>
      <c r="AT281" s="230"/>
      <c r="AU281" s="230"/>
      <c r="AV281" s="230"/>
      <c r="AW281" s="230"/>
      <c r="AX281" s="230"/>
      <c r="AY281" s="230"/>
      <c r="AZ281" s="230"/>
      <c r="BA281" s="230"/>
      <c r="BB281" s="231"/>
      <c r="BC281" s="240">
        <v>180</v>
      </c>
      <c r="BD281" s="241"/>
      <c r="BE281" s="241"/>
      <c r="BF281" s="241"/>
      <c r="BG281" s="241"/>
      <c r="BH281" s="241"/>
      <c r="BI281" s="241"/>
      <c r="BJ281" s="241"/>
      <c r="BK281" s="241"/>
      <c r="BL281" s="241"/>
      <c r="BM281" s="242"/>
      <c r="BN281" s="226">
        <f t="shared" si="2"/>
        <v>3600</v>
      </c>
      <c r="BO281" s="227"/>
      <c r="BP281" s="227"/>
      <c r="BQ281" s="227"/>
      <c r="BR281" s="227"/>
      <c r="BS281" s="227"/>
      <c r="BT281" s="227"/>
      <c r="BU281" s="227"/>
      <c r="BV281" s="227"/>
      <c r="BW281" s="227"/>
      <c r="BX281" s="227"/>
      <c r="BY281" s="227"/>
      <c r="BZ281" s="227"/>
      <c r="CA281" s="227"/>
      <c r="CB281" s="228"/>
    </row>
    <row r="282" spans="1:80" ht="15.75">
      <c r="A282" s="235"/>
      <c r="B282" s="236"/>
      <c r="C282" s="236"/>
      <c r="D282" s="237"/>
      <c r="E282" s="235" t="s">
        <v>370</v>
      </c>
      <c r="F282" s="236"/>
      <c r="G282" s="236"/>
      <c r="H282" s="236"/>
      <c r="I282" s="236"/>
      <c r="J282" s="236"/>
      <c r="K282" s="236"/>
      <c r="L282" s="236"/>
      <c r="M282" s="236"/>
      <c r="N282" s="236"/>
      <c r="O282" s="236"/>
      <c r="P282" s="236"/>
      <c r="Q282" s="236"/>
      <c r="R282" s="236"/>
      <c r="S282" s="236"/>
      <c r="T282" s="236"/>
      <c r="U282" s="236"/>
      <c r="V282" s="236"/>
      <c r="W282" s="236"/>
      <c r="X282" s="236"/>
      <c r="Y282" s="236"/>
      <c r="Z282" s="236"/>
      <c r="AA282" s="236"/>
      <c r="AB282" s="236"/>
      <c r="AC282" s="236"/>
      <c r="AD282" s="236"/>
      <c r="AE282" s="236"/>
      <c r="AF282" s="236"/>
      <c r="AG282" s="236"/>
      <c r="AH282" s="236"/>
      <c r="AI282" s="236"/>
      <c r="AJ282" s="236"/>
      <c r="AK282" s="236"/>
      <c r="AL282" s="236"/>
      <c r="AM282" s="236"/>
      <c r="AN282" s="236"/>
      <c r="AO282" s="236"/>
      <c r="AP282" s="236"/>
      <c r="AQ282" s="236"/>
      <c r="AR282" s="237"/>
      <c r="AS282" s="235">
        <v>25</v>
      </c>
      <c r="AT282" s="236"/>
      <c r="AU282" s="236"/>
      <c r="AV282" s="236"/>
      <c r="AW282" s="236"/>
      <c r="AX282" s="236"/>
      <c r="AY282" s="236"/>
      <c r="AZ282" s="236"/>
      <c r="BA282" s="236"/>
      <c r="BB282" s="237"/>
      <c r="BC282" s="240">
        <v>450</v>
      </c>
      <c r="BD282" s="241"/>
      <c r="BE282" s="241"/>
      <c r="BF282" s="241"/>
      <c r="BG282" s="241"/>
      <c r="BH282" s="241"/>
      <c r="BI282" s="241"/>
      <c r="BJ282" s="241"/>
      <c r="BK282" s="241"/>
      <c r="BL282" s="241"/>
      <c r="BM282" s="242"/>
      <c r="BN282" s="240">
        <f>AS282*BC282</f>
        <v>11250</v>
      </c>
      <c r="BO282" s="241"/>
      <c r="BP282" s="241"/>
      <c r="BQ282" s="241"/>
      <c r="BR282" s="241"/>
      <c r="BS282" s="241"/>
      <c r="BT282" s="241"/>
      <c r="BU282" s="241"/>
      <c r="BV282" s="241"/>
      <c r="BW282" s="241"/>
      <c r="BX282" s="241"/>
      <c r="BY282" s="241"/>
      <c r="BZ282" s="241"/>
      <c r="CA282" s="241"/>
      <c r="CB282" s="242"/>
    </row>
    <row r="283" spans="1:80" ht="15.75">
      <c r="A283" s="229"/>
      <c r="B283" s="230"/>
      <c r="C283" s="230"/>
      <c r="D283" s="231"/>
      <c r="E283" s="235" t="s">
        <v>291</v>
      </c>
      <c r="F283" s="236"/>
      <c r="G283" s="236"/>
      <c r="H283" s="236"/>
      <c r="I283" s="236"/>
      <c r="J283" s="236"/>
      <c r="K283" s="236"/>
      <c r="L283" s="236"/>
      <c r="M283" s="236"/>
      <c r="N283" s="236"/>
      <c r="O283" s="236"/>
      <c r="P283" s="236"/>
      <c r="Q283" s="236"/>
      <c r="R283" s="236"/>
      <c r="S283" s="236"/>
      <c r="T283" s="236"/>
      <c r="U283" s="236"/>
      <c r="V283" s="236"/>
      <c r="W283" s="236"/>
      <c r="X283" s="236"/>
      <c r="Y283" s="236"/>
      <c r="Z283" s="236"/>
      <c r="AA283" s="236"/>
      <c r="AB283" s="236"/>
      <c r="AC283" s="236"/>
      <c r="AD283" s="236"/>
      <c r="AE283" s="236"/>
      <c r="AF283" s="236"/>
      <c r="AG283" s="236"/>
      <c r="AH283" s="236"/>
      <c r="AI283" s="236"/>
      <c r="AJ283" s="236"/>
      <c r="AK283" s="236"/>
      <c r="AL283" s="236"/>
      <c r="AM283" s="236"/>
      <c r="AN283" s="236"/>
      <c r="AO283" s="236"/>
      <c r="AP283" s="236"/>
      <c r="AQ283" s="236"/>
      <c r="AR283" s="237"/>
      <c r="AS283" s="229">
        <v>250</v>
      </c>
      <c r="AT283" s="230"/>
      <c r="AU283" s="230"/>
      <c r="AV283" s="230"/>
      <c r="AW283" s="230"/>
      <c r="AX283" s="230"/>
      <c r="AY283" s="230"/>
      <c r="AZ283" s="230"/>
      <c r="BA283" s="230"/>
      <c r="BB283" s="231"/>
      <c r="BC283" s="240">
        <v>110</v>
      </c>
      <c r="BD283" s="241"/>
      <c r="BE283" s="241"/>
      <c r="BF283" s="241"/>
      <c r="BG283" s="241"/>
      <c r="BH283" s="241"/>
      <c r="BI283" s="241"/>
      <c r="BJ283" s="241"/>
      <c r="BK283" s="241"/>
      <c r="BL283" s="241"/>
      <c r="BM283" s="242"/>
      <c r="BN283" s="226">
        <f t="shared" si="2"/>
        <v>27500</v>
      </c>
      <c r="BO283" s="227"/>
      <c r="BP283" s="227"/>
      <c r="BQ283" s="227"/>
      <c r="BR283" s="227"/>
      <c r="BS283" s="227"/>
      <c r="BT283" s="227"/>
      <c r="BU283" s="227"/>
      <c r="BV283" s="227"/>
      <c r="BW283" s="227"/>
      <c r="BX283" s="227"/>
      <c r="BY283" s="227"/>
      <c r="BZ283" s="227"/>
      <c r="CA283" s="227"/>
      <c r="CB283" s="228"/>
    </row>
    <row r="284" spans="1:80" ht="15.75">
      <c r="A284" s="229"/>
      <c r="B284" s="230"/>
      <c r="C284" s="230"/>
      <c r="D284" s="231"/>
      <c r="E284" s="235" t="s">
        <v>311</v>
      </c>
      <c r="F284" s="236"/>
      <c r="G284" s="236"/>
      <c r="H284" s="236"/>
      <c r="I284" s="236"/>
      <c r="J284" s="236"/>
      <c r="K284" s="236"/>
      <c r="L284" s="236"/>
      <c r="M284" s="236"/>
      <c r="N284" s="236"/>
      <c r="O284" s="236"/>
      <c r="P284" s="236"/>
      <c r="Q284" s="236"/>
      <c r="R284" s="236"/>
      <c r="S284" s="236"/>
      <c r="T284" s="236"/>
      <c r="U284" s="236"/>
      <c r="V284" s="236"/>
      <c r="W284" s="236"/>
      <c r="X284" s="236"/>
      <c r="Y284" s="236"/>
      <c r="Z284" s="236"/>
      <c r="AA284" s="236"/>
      <c r="AB284" s="236"/>
      <c r="AC284" s="236"/>
      <c r="AD284" s="236"/>
      <c r="AE284" s="236"/>
      <c r="AF284" s="236"/>
      <c r="AG284" s="236"/>
      <c r="AH284" s="236"/>
      <c r="AI284" s="236"/>
      <c r="AJ284" s="236"/>
      <c r="AK284" s="236"/>
      <c r="AL284" s="236"/>
      <c r="AM284" s="236"/>
      <c r="AN284" s="236"/>
      <c r="AO284" s="236"/>
      <c r="AP284" s="236"/>
      <c r="AQ284" s="236"/>
      <c r="AR284" s="237"/>
      <c r="AS284" s="229">
        <v>20</v>
      </c>
      <c r="AT284" s="230"/>
      <c r="AU284" s="230"/>
      <c r="AV284" s="230"/>
      <c r="AW284" s="230"/>
      <c r="AX284" s="230"/>
      <c r="AY284" s="230"/>
      <c r="AZ284" s="230"/>
      <c r="BA284" s="230"/>
      <c r="BB284" s="231"/>
      <c r="BC284" s="240">
        <v>32</v>
      </c>
      <c r="BD284" s="241"/>
      <c r="BE284" s="241"/>
      <c r="BF284" s="241"/>
      <c r="BG284" s="241"/>
      <c r="BH284" s="241"/>
      <c r="BI284" s="241"/>
      <c r="BJ284" s="241"/>
      <c r="BK284" s="241"/>
      <c r="BL284" s="241"/>
      <c r="BM284" s="242"/>
      <c r="BN284" s="226">
        <f t="shared" si="2"/>
        <v>640</v>
      </c>
      <c r="BO284" s="227"/>
      <c r="BP284" s="227"/>
      <c r="BQ284" s="227"/>
      <c r="BR284" s="227"/>
      <c r="BS284" s="227"/>
      <c r="BT284" s="227"/>
      <c r="BU284" s="227"/>
      <c r="BV284" s="227"/>
      <c r="BW284" s="227"/>
      <c r="BX284" s="227"/>
      <c r="BY284" s="227"/>
      <c r="BZ284" s="227"/>
      <c r="CA284" s="227"/>
      <c r="CB284" s="228"/>
    </row>
    <row r="285" spans="1:80" ht="15.75">
      <c r="A285" s="229"/>
      <c r="B285" s="230"/>
      <c r="C285" s="230"/>
      <c r="D285" s="231"/>
      <c r="E285" s="235" t="s">
        <v>330</v>
      </c>
      <c r="F285" s="236"/>
      <c r="G285" s="236"/>
      <c r="H285" s="236"/>
      <c r="I285" s="236"/>
      <c r="J285" s="236"/>
      <c r="K285" s="236"/>
      <c r="L285" s="236"/>
      <c r="M285" s="236"/>
      <c r="N285" s="236"/>
      <c r="O285" s="236"/>
      <c r="P285" s="236"/>
      <c r="Q285" s="236"/>
      <c r="R285" s="236"/>
      <c r="S285" s="236"/>
      <c r="T285" s="236"/>
      <c r="U285" s="236"/>
      <c r="V285" s="236"/>
      <c r="W285" s="236"/>
      <c r="X285" s="236"/>
      <c r="Y285" s="236"/>
      <c r="Z285" s="236"/>
      <c r="AA285" s="236"/>
      <c r="AB285" s="236"/>
      <c r="AC285" s="236"/>
      <c r="AD285" s="236"/>
      <c r="AE285" s="236"/>
      <c r="AF285" s="236"/>
      <c r="AG285" s="236"/>
      <c r="AH285" s="236"/>
      <c r="AI285" s="236"/>
      <c r="AJ285" s="236"/>
      <c r="AK285" s="236"/>
      <c r="AL285" s="236"/>
      <c r="AM285" s="236"/>
      <c r="AN285" s="236"/>
      <c r="AO285" s="236"/>
      <c r="AP285" s="236"/>
      <c r="AQ285" s="236"/>
      <c r="AR285" s="237"/>
      <c r="AS285" s="229">
        <v>12</v>
      </c>
      <c r="AT285" s="230"/>
      <c r="AU285" s="230"/>
      <c r="AV285" s="230"/>
      <c r="AW285" s="230"/>
      <c r="AX285" s="230"/>
      <c r="AY285" s="230"/>
      <c r="AZ285" s="230"/>
      <c r="BA285" s="230"/>
      <c r="BB285" s="231"/>
      <c r="BC285" s="240">
        <v>600</v>
      </c>
      <c r="BD285" s="241"/>
      <c r="BE285" s="241"/>
      <c r="BF285" s="241"/>
      <c r="BG285" s="241"/>
      <c r="BH285" s="241"/>
      <c r="BI285" s="241"/>
      <c r="BJ285" s="241"/>
      <c r="BK285" s="241"/>
      <c r="BL285" s="241"/>
      <c r="BM285" s="242"/>
      <c r="BN285" s="226">
        <f t="shared" si="2"/>
        <v>7200</v>
      </c>
      <c r="BO285" s="227"/>
      <c r="BP285" s="227"/>
      <c r="BQ285" s="227"/>
      <c r="BR285" s="227"/>
      <c r="BS285" s="227"/>
      <c r="BT285" s="227"/>
      <c r="BU285" s="227"/>
      <c r="BV285" s="227"/>
      <c r="BW285" s="227"/>
      <c r="BX285" s="227"/>
      <c r="BY285" s="227"/>
      <c r="BZ285" s="227"/>
      <c r="CA285" s="227"/>
      <c r="CB285" s="228"/>
    </row>
    <row r="286" spans="1:80" ht="15.75">
      <c r="A286" s="229"/>
      <c r="B286" s="230"/>
      <c r="C286" s="230"/>
      <c r="D286" s="231"/>
      <c r="E286" s="235" t="s">
        <v>292</v>
      </c>
      <c r="F286" s="236"/>
      <c r="G286" s="236"/>
      <c r="H286" s="236"/>
      <c r="I286" s="236"/>
      <c r="J286" s="236"/>
      <c r="K286" s="236"/>
      <c r="L286" s="236"/>
      <c r="M286" s="236"/>
      <c r="N286" s="236"/>
      <c r="O286" s="236"/>
      <c r="P286" s="236"/>
      <c r="Q286" s="236"/>
      <c r="R286" s="236"/>
      <c r="S286" s="236"/>
      <c r="T286" s="236"/>
      <c r="U286" s="236"/>
      <c r="V286" s="236"/>
      <c r="W286" s="236"/>
      <c r="X286" s="236"/>
      <c r="Y286" s="236"/>
      <c r="Z286" s="236"/>
      <c r="AA286" s="236"/>
      <c r="AB286" s="236"/>
      <c r="AC286" s="236"/>
      <c r="AD286" s="236"/>
      <c r="AE286" s="236"/>
      <c r="AF286" s="236"/>
      <c r="AG286" s="236"/>
      <c r="AH286" s="236"/>
      <c r="AI286" s="236"/>
      <c r="AJ286" s="236"/>
      <c r="AK286" s="236"/>
      <c r="AL286" s="236"/>
      <c r="AM286" s="236"/>
      <c r="AN286" s="236"/>
      <c r="AO286" s="236"/>
      <c r="AP286" s="236"/>
      <c r="AQ286" s="236"/>
      <c r="AR286" s="237"/>
      <c r="AS286" s="229">
        <v>10</v>
      </c>
      <c r="AT286" s="230"/>
      <c r="AU286" s="230"/>
      <c r="AV286" s="230"/>
      <c r="AW286" s="230"/>
      <c r="AX286" s="230"/>
      <c r="AY286" s="230"/>
      <c r="AZ286" s="230"/>
      <c r="BA286" s="230"/>
      <c r="BB286" s="231"/>
      <c r="BC286" s="240">
        <v>707</v>
      </c>
      <c r="BD286" s="241"/>
      <c r="BE286" s="241"/>
      <c r="BF286" s="241"/>
      <c r="BG286" s="241"/>
      <c r="BH286" s="241"/>
      <c r="BI286" s="241"/>
      <c r="BJ286" s="241"/>
      <c r="BK286" s="241"/>
      <c r="BL286" s="241"/>
      <c r="BM286" s="242"/>
      <c r="BN286" s="226">
        <f t="shared" si="2"/>
        <v>7070</v>
      </c>
      <c r="BO286" s="227"/>
      <c r="BP286" s="227"/>
      <c r="BQ286" s="227"/>
      <c r="BR286" s="227"/>
      <c r="BS286" s="227"/>
      <c r="BT286" s="227"/>
      <c r="BU286" s="227"/>
      <c r="BV286" s="227"/>
      <c r="BW286" s="227"/>
      <c r="BX286" s="227"/>
      <c r="BY286" s="227"/>
      <c r="BZ286" s="227"/>
      <c r="CA286" s="227"/>
      <c r="CB286" s="228"/>
    </row>
    <row r="287" spans="1:80" ht="15.75">
      <c r="A287" s="229"/>
      <c r="B287" s="230"/>
      <c r="C287" s="230"/>
      <c r="D287" s="231"/>
      <c r="E287" s="235" t="s">
        <v>293</v>
      </c>
      <c r="F287" s="236"/>
      <c r="G287" s="236"/>
      <c r="H287" s="236"/>
      <c r="I287" s="236"/>
      <c r="J287" s="236"/>
      <c r="K287" s="236"/>
      <c r="L287" s="236"/>
      <c r="M287" s="236"/>
      <c r="N287" s="236"/>
      <c r="O287" s="236"/>
      <c r="P287" s="236"/>
      <c r="Q287" s="236"/>
      <c r="R287" s="236"/>
      <c r="S287" s="236"/>
      <c r="T287" s="236"/>
      <c r="U287" s="236"/>
      <c r="V287" s="236"/>
      <c r="W287" s="236"/>
      <c r="X287" s="236"/>
      <c r="Y287" s="236"/>
      <c r="Z287" s="236"/>
      <c r="AA287" s="236"/>
      <c r="AB287" s="236"/>
      <c r="AC287" s="236"/>
      <c r="AD287" s="236"/>
      <c r="AE287" s="236"/>
      <c r="AF287" s="236"/>
      <c r="AG287" s="236"/>
      <c r="AH287" s="236"/>
      <c r="AI287" s="236"/>
      <c r="AJ287" s="236"/>
      <c r="AK287" s="236"/>
      <c r="AL287" s="236"/>
      <c r="AM287" s="236"/>
      <c r="AN287" s="236"/>
      <c r="AO287" s="236"/>
      <c r="AP287" s="236"/>
      <c r="AQ287" s="236"/>
      <c r="AR287" s="237"/>
      <c r="AS287" s="229">
        <v>10</v>
      </c>
      <c r="AT287" s="230"/>
      <c r="AU287" s="230"/>
      <c r="AV287" s="230"/>
      <c r="AW287" s="230"/>
      <c r="AX287" s="230"/>
      <c r="AY287" s="230"/>
      <c r="AZ287" s="230"/>
      <c r="BA287" s="230"/>
      <c r="BB287" s="231"/>
      <c r="BC287" s="240">
        <v>550</v>
      </c>
      <c r="BD287" s="241"/>
      <c r="BE287" s="241"/>
      <c r="BF287" s="241"/>
      <c r="BG287" s="241"/>
      <c r="BH287" s="241"/>
      <c r="BI287" s="241"/>
      <c r="BJ287" s="241"/>
      <c r="BK287" s="241"/>
      <c r="BL287" s="241"/>
      <c r="BM287" s="242"/>
      <c r="BN287" s="226">
        <f t="shared" si="2"/>
        <v>5500</v>
      </c>
      <c r="BO287" s="227"/>
      <c r="BP287" s="227"/>
      <c r="BQ287" s="227"/>
      <c r="BR287" s="227"/>
      <c r="BS287" s="227"/>
      <c r="BT287" s="227"/>
      <c r="BU287" s="227"/>
      <c r="BV287" s="227"/>
      <c r="BW287" s="227"/>
      <c r="BX287" s="227"/>
      <c r="BY287" s="227"/>
      <c r="BZ287" s="227"/>
      <c r="CA287" s="227"/>
      <c r="CB287" s="228"/>
    </row>
    <row r="288" spans="1:80" ht="15.75">
      <c r="A288" s="229"/>
      <c r="B288" s="230"/>
      <c r="C288" s="230"/>
      <c r="D288" s="231"/>
      <c r="E288" s="235" t="s">
        <v>294</v>
      </c>
      <c r="F288" s="236"/>
      <c r="G288" s="236"/>
      <c r="H288" s="236"/>
      <c r="I288" s="236"/>
      <c r="J288" s="236"/>
      <c r="K288" s="236"/>
      <c r="L288" s="236"/>
      <c r="M288" s="236"/>
      <c r="N288" s="236"/>
      <c r="O288" s="236"/>
      <c r="P288" s="236"/>
      <c r="Q288" s="236"/>
      <c r="R288" s="236"/>
      <c r="S288" s="236"/>
      <c r="T288" s="236"/>
      <c r="U288" s="236"/>
      <c r="V288" s="236"/>
      <c r="W288" s="236"/>
      <c r="X288" s="236"/>
      <c r="Y288" s="236"/>
      <c r="Z288" s="236"/>
      <c r="AA288" s="236"/>
      <c r="AB288" s="236"/>
      <c r="AC288" s="236"/>
      <c r="AD288" s="236"/>
      <c r="AE288" s="236"/>
      <c r="AF288" s="236"/>
      <c r="AG288" s="236"/>
      <c r="AH288" s="236"/>
      <c r="AI288" s="236"/>
      <c r="AJ288" s="236"/>
      <c r="AK288" s="236"/>
      <c r="AL288" s="236"/>
      <c r="AM288" s="236"/>
      <c r="AN288" s="236"/>
      <c r="AO288" s="236"/>
      <c r="AP288" s="236"/>
      <c r="AQ288" s="236"/>
      <c r="AR288" s="237"/>
      <c r="AS288" s="229">
        <v>2</v>
      </c>
      <c r="AT288" s="230"/>
      <c r="AU288" s="230"/>
      <c r="AV288" s="230"/>
      <c r="AW288" s="230"/>
      <c r="AX288" s="230"/>
      <c r="AY288" s="230"/>
      <c r="AZ288" s="230"/>
      <c r="BA288" s="230"/>
      <c r="BB288" s="231"/>
      <c r="BC288" s="240">
        <v>270</v>
      </c>
      <c r="BD288" s="241"/>
      <c r="BE288" s="241"/>
      <c r="BF288" s="241"/>
      <c r="BG288" s="241"/>
      <c r="BH288" s="241"/>
      <c r="BI288" s="241"/>
      <c r="BJ288" s="241"/>
      <c r="BK288" s="241"/>
      <c r="BL288" s="241"/>
      <c r="BM288" s="242"/>
      <c r="BN288" s="226">
        <f t="shared" si="2"/>
        <v>540</v>
      </c>
      <c r="BO288" s="227"/>
      <c r="BP288" s="227"/>
      <c r="BQ288" s="227"/>
      <c r="BR288" s="227"/>
      <c r="BS288" s="227"/>
      <c r="BT288" s="227"/>
      <c r="BU288" s="227"/>
      <c r="BV288" s="227"/>
      <c r="BW288" s="227"/>
      <c r="BX288" s="227"/>
      <c r="BY288" s="227"/>
      <c r="BZ288" s="227"/>
      <c r="CA288" s="227"/>
      <c r="CB288" s="228"/>
    </row>
    <row r="289" spans="1:80" ht="15.75">
      <c r="A289" s="229"/>
      <c r="B289" s="230"/>
      <c r="C289" s="230"/>
      <c r="D289" s="231"/>
      <c r="E289" s="235" t="s">
        <v>295</v>
      </c>
      <c r="F289" s="236"/>
      <c r="G289" s="236"/>
      <c r="H289" s="236"/>
      <c r="I289" s="236"/>
      <c r="J289" s="236"/>
      <c r="K289" s="236"/>
      <c r="L289" s="236"/>
      <c r="M289" s="236"/>
      <c r="N289" s="236"/>
      <c r="O289" s="236"/>
      <c r="P289" s="236"/>
      <c r="Q289" s="236"/>
      <c r="R289" s="236"/>
      <c r="S289" s="236"/>
      <c r="T289" s="236"/>
      <c r="U289" s="236"/>
      <c r="V289" s="236"/>
      <c r="W289" s="236"/>
      <c r="X289" s="236"/>
      <c r="Y289" s="236"/>
      <c r="Z289" s="236"/>
      <c r="AA289" s="236"/>
      <c r="AB289" s="236"/>
      <c r="AC289" s="236"/>
      <c r="AD289" s="236"/>
      <c r="AE289" s="236"/>
      <c r="AF289" s="236"/>
      <c r="AG289" s="236"/>
      <c r="AH289" s="236"/>
      <c r="AI289" s="236"/>
      <c r="AJ289" s="236"/>
      <c r="AK289" s="236"/>
      <c r="AL289" s="236"/>
      <c r="AM289" s="236"/>
      <c r="AN289" s="236"/>
      <c r="AO289" s="236"/>
      <c r="AP289" s="236"/>
      <c r="AQ289" s="236"/>
      <c r="AR289" s="237"/>
      <c r="AS289" s="229">
        <v>3</v>
      </c>
      <c r="AT289" s="230"/>
      <c r="AU289" s="230"/>
      <c r="AV289" s="230"/>
      <c r="AW289" s="230"/>
      <c r="AX289" s="230"/>
      <c r="AY289" s="230"/>
      <c r="AZ289" s="230"/>
      <c r="BA289" s="230"/>
      <c r="BB289" s="231"/>
      <c r="BC289" s="240">
        <v>630</v>
      </c>
      <c r="BD289" s="241"/>
      <c r="BE289" s="241"/>
      <c r="BF289" s="241"/>
      <c r="BG289" s="241"/>
      <c r="BH289" s="241"/>
      <c r="BI289" s="241"/>
      <c r="BJ289" s="241"/>
      <c r="BK289" s="241"/>
      <c r="BL289" s="241"/>
      <c r="BM289" s="242"/>
      <c r="BN289" s="226">
        <f t="shared" si="2"/>
        <v>1890</v>
      </c>
      <c r="BO289" s="227"/>
      <c r="BP289" s="227"/>
      <c r="BQ289" s="227"/>
      <c r="BR289" s="227"/>
      <c r="BS289" s="227"/>
      <c r="BT289" s="227"/>
      <c r="BU289" s="227"/>
      <c r="BV289" s="227"/>
      <c r="BW289" s="227"/>
      <c r="BX289" s="227"/>
      <c r="BY289" s="227"/>
      <c r="BZ289" s="227"/>
      <c r="CA289" s="227"/>
      <c r="CB289" s="228"/>
    </row>
    <row r="290" spans="1:80" ht="15.75">
      <c r="A290" s="229"/>
      <c r="B290" s="230"/>
      <c r="C290" s="230"/>
      <c r="D290" s="231"/>
      <c r="E290" s="235" t="s">
        <v>296</v>
      </c>
      <c r="F290" s="236"/>
      <c r="G290" s="236"/>
      <c r="H290" s="236"/>
      <c r="I290" s="236"/>
      <c r="J290" s="236"/>
      <c r="K290" s="236"/>
      <c r="L290" s="236"/>
      <c r="M290" s="236"/>
      <c r="N290" s="236"/>
      <c r="O290" s="236"/>
      <c r="P290" s="236"/>
      <c r="Q290" s="236"/>
      <c r="R290" s="236"/>
      <c r="S290" s="236"/>
      <c r="T290" s="236"/>
      <c r="U290" s="236"/>
      <c r="V290" s="236"/>
      <c r="W290" s="236"/>
      <c r="X290" s="236"/>
      <c r="Y290" s="236"/>
      <c r="Z290" s="236"/>
      <c r="AA290" s="236"/>
      <c r="AB290" s="236"/>
      <c r="AC290" s="236"/>
      <c r="AD290" s="236"/>
      <c r="AE290" s="236"/>
      <c r="AF290" s="236"/>
      <c r="AG290" s="236"/>
      <c r="AH290" s="236"/>
      <c r="AI290" s="236"/>
      <c r="AJ290" s="236"/>
      <c r="AK290" s="236"/>
      <c r="AL290" s="236"/>
      <c r="AM290" s="236"/>
      <c r="AN290" s="236"/>
      <c r="AO290" s="236"/>
      <c r="AP290" s="236"/>
      <c r="AQ290" s="236"/>
      <c r="AR290" s="237"/>
      <c r="AS290" s="229">
        <v>3</v>
      </c>
      <c r="AT290" s="230"/>
      <c r="AU290" s="230"/>
      <c r="AV290" s="230"/>
      <c r="AW290" s="230"/>
      <c r="AX290" s="230"/>
      <c r="AY290" s="230"/>
      <c r="AZ290" s="230"/>
      <c r="BA290" s="230"/>
      <c r="BB290" s="231"/>
      <c r="BC290" s="240">
        <v>1158</v>
      </c>
      <c r="BD290" s="241"/>
      <c r="BE290" s="241"/>
      <c r="BF290" s="241"/>
      <c r="BG290" s="241"/>
      <c r="BH290" s="241"/>
      <c r="BI290" s="241"/>
      <c r="BJ290" s="241"/>
      <c r="BK290" s="241"/>
      <c r="BL290" s="241"/>
      <c r="BM290" s="242"/>
      <c r="BN290" s="226">
        <f t="shared" si="2"/>
        <v>3474</v>
      </c>
      <c r="BO290" s="227"/>
      <c r="BP290" s="227"/>
      <c r="BQ290" s="227"/>
      <c r="BR290" s="227"/>
      <c r="BS290" s="227"/>
      <c r="BT290" s="227"/>
      <c r="BU290" s="227"/>
      <c r="BV290" s="227"/>
      <c r="BW290" s="227"/>
      <c r="BX290" s="227"/>
      <c r="BY290" s="227"/>
      <c r="BZ290" s="227"/>
      <c r="CA290" s="227"/>
      <c r="CB290" s="228"/>
    </row>
    <row r="291" spans="1:80" ht="15.75">
      <c r="A291" s="229"/>
      <c r="B291" s="230"/>
      <c r="C291" s="230"/>
      <c r="D291" s="231"/>
      <c r="E291" s="235" t="s">
        <v>297</v>
      </c>
      <c r="F291" s="236"/>
      <c r="G291" s="236"/>
      <c r="H291" s="236"/>
      <c r="I291" s="236"/>
      <c r="J291" s="236"/>
      <c r="K291" s="236"/>
      <c r="L291" s="236"/>
      <c r="M291" s="236"/>
      <c r="N291" s="236"/>
      <c r="O291" s="236"/>
      <c r="P291" s="236"/>
      <c r="Q291" s="236"/>
      <c r="R291" s="236"/>
      <c r="S291" s="236"/>
      <c r="T291" s="236"/>
      <c r="U291" s="236"/>
      <c r="V291" s="236"/>
      <c r="W291" s="236"/>
      <c r="X291" s="236"/>
      <c r="Y291" s="236"/>
      <c r="Z291" s="236"/>
      <c r="AA291" s="236"/>
      <c r="AB291" s="236"/>
      <c r="AC291" s="236"/>
      <c r="AD291" s="236"/>
      <c r="AE291" s="236"/>
      <c r="AF291" s="236"/>
      <c r="AG291" s="236"/>
      <c r="AH291" s="236"/>
      <c r="AI291" s="236"/>
      <c r="AJ291" s="236"/>
      <c r="AK291" s="236"/>
      <c r="AL291" s="236"/>
      <c r="AM291" s="236"/>
      <c r="AN291" s="236"/>
      <c r="AO291" s="236"/>
      <c r="AP291" s="236"/>
      <c r="AQ291" s="236"/>
      <c r="AR291" s="237"/>
      <c r="AS291" s="229">
        <v>3</v>
      </c>
      <c r="AT291" s="230"/>
      <c r="AU291" s="230"/>
      <c r="AV291" s="230"/>
      <c r="AW291" s="230"/>
      <c r="AX291" s="230"/>
      <c r="AY291" s="230"/>
      <c r="AZ291" s="230"/>
      <c r="BA291" s="230"/>
      <c r="BB291" s="231"/>
      <c r="BC291" s="240">
        <v>376</v>
      </c>
      <c r="BD291" s="241"/>
      <c r="BE291" s="241"/>
      <c r="BF291" s="241"/>
      <c r="BG291" s="241"/>
      <c r="BH291" s="241"/>
      <c r="BI291" s="241"/>
      <c r="BJ291" s="241"/>
      <c r="BK291" s="241"/>
      <c r="BL291" s="241"/>
      <c r="BM291" s="242"/>
      <c r="BN291" s="226">
        <f t="shared" si="2"/>
        <v>1128</v>
      </c>
      <c r="BO291" s="227"/>
      <c r="BP291" s="227"/>
      <c r="BQ291" s="227"/>
      <c r="BR291" s="227"/>
      <c r="BS291" s="227"/>
      <c r="BT291" s="227"/>
      <c r="BU291" s="227"/>
      <c r="BV291" s="227"/>
      <c r="BW291" s="227"/>
      <c r="BX291" s="227"/>
      <c r="BY291" s="227"/>
      <c r="BZ291" s="227"/>
      <c r="CA291" s="227"/>
      <c r="CB291" s="228"/>
    </row>
    <row r="292" spans="1:80" ht="15.75">
      <c r="A292" s="229"/>
      <c r="B292" s="230"/>
      <c r="C292" s="230"/>
      <c r="D292" s="231"/>
      <c r="E292" s="235" t="s">
        <v>298</v>
      </c>
      <c r="F292" s="236"/>
      <c r="G292" s="236"/>
      <c r="H292" s="236"/>
      <c r="I292" s="236"/>
      <c r="J292" s="236"/>
      <c r="K292" s="236"/>
      <c r="L292" s="236"/>
      <c r="M292" s="236"/>
      <c r="N292" s="236"/>
      <c r="O292" s="236"/>
      <c r="P292" s="236"/>
      <c r="Q292" s="236"/>
      <c r="R292" s="236"/>
      <c r="S292" s="236"/>
      <c r="T292" s="236"/>
      <c r="U292" s="236"/>
      <c r="V292" s="236"/>
      <c r="W292" s="236"/>
      <c r="X292" s="236"/>
      <c r="Y292" s="236"/>
      <c r="Z292" s="236"/>
      <c r="AA292" s="236"/>
      <c r="AB292" s="236"/>
      <c r="AC292" s="236"/>
      <c r="AD292" s="236"/>
      <c r="AE292" s="236"/>
      <c r="AF292" s="236"/>
      <c r="AG292" s="236"/>
      <c r="AH292" s="236"/>
      <c r="AI292" s="236"/>
      <c r="AJ292" s="236"/>
      <c r="AK292" s="236"/>
      <c r="AL292" s="236"/>
      <c r="AM292" s="236"/>
      <c r="AN292" s="236"/>
      <c r="AO292" s="236"/>
      <c r="AP292" s="236"/>
      <c r="AQ292" s="236"/>
      <c r="AR292" s="237"/>
      <c r="AS292" s="229">
        <v>3</v>
      </c>
      <c r="AT292" s="230"/>
      <c r="AU292" s="230"/>
      <c r="AV292" s="230"/>
      <c r="AW292" s="230"/>
      <c r="AX292" s="230"/>
      <c r="AY292" s="230"/>
      <c r="AZ292" s="230"/>
      <c r="BA292" s="230"/>
      <c r="BB292" s="231"/>
      <c r="BC292" s="240">
        <v>1930</v>
      </c>
      <c r="BD292" s="241"/>
      <c r="BE292" s="241"/>
      <c r="BF292" s="241"/>
      <c r="BG292" s="241"/>
      <c r="BH292" s="241"/>
      <c r="BI292" s="241"/>
      <c r="BJ292" s="241"/>
      <c r="BK292" s="241"/>
      <c r="BL292" s="241"/>
      <c r="BM292" s="242"/>
      <c r="BN292" s="226">
        <f t="shared" si="2"/>
        <v>5790</v>
      </c>
      <c r="BO292" s="227"/>
      <c r="BP292" s="227"/>
      <c r="BQ292" s="227"/>
      <c r="BR292" s="227"/>
      <c r="BS292" s="227"/>
      <c r="BT292" s="227"/>
      <c r="BU292" s="227"/>
      <c r="BV292" s="227"/>
      <c r="BW292" s="227"/>
      <c r="BX292" s="227"/>
      <c r="BY292" s="227"/>
      <c r="BZ292" s="227"/>
      <c r="CA292" s="227"/>
      <c r="CB292" s="228"/>
    </row>
    <row r="293" spans="1:80" ht="15.75">
      <c r="A293" s="229"/>
      <c r="B293" s="230"/>
      <c r="C293" s="230"/>
      <c r="D293" s="231"/>
      <c r="E293" s="235" t="s">
        <v>299</v>
      </c>
      <c r="F293" s="236"/>
      <c r="G293" s="236"/>
      <c r="H293" s="236"/>
      <c r="I293" s="236"/>
      <c r="J293" s="236"/>
      <c r="K293" s="236"/>
      <c r="L293" s="236"/>
      <c r="M293" s="236"/>
      <c r="N293" s="236"/>
      <c r="O293" s="236"/>
      <c r="P293" s="236"/>
      <c r="Q293" s="236"/>
      <c r="R293" s="236"/>
      <c r="S293" s="236"/>
      <c r="T293" s="236"/>
      <c r="U293" s="236"/>
      <c r="V293" s="236"/>
      <c r="W293" s="236"/>
      <c r="X293" s="236"/>
      <c r="Y293" s="236"/>
      <c r="Z293" s="236"/>
      <c r="AA293" s="236"/>
      <c r="AB293" s="236"/>
      <c r="AC293" s="236"/>
      <c r="AD293" s="236"/>
      <c r="AE293" s="236"/>
      <c r="AF293" s="236"/>
      <c r="AG293" s="236"/>
      <c r="AH293" s="236"/>
      <c r="AI293" s="236"/>
      <c r="AJ293" s="236"/>
      <c r="AK293" s="236"/>
      <c r="AL293" s="236"/>
      <c r="AM293" s="236"/>
      <c r="AN293" s="236"/>
      <c r="AO293" s="236"/>
      <c r="AP293" s="236"/>
      <c r="AQ293" s="236"/>
      <c r="AR293" s="237"/>
      <c r="AS293" s="229">
        <v>3</v>
      </c>
      <c r="AT293" s="230"/>
      <c r="AU293" s="230"/>
      <c r="AV293" s="230"/>
      <c r="AW293" s="230"/>
      <c r="AX293" s="230"/>
      <c r="AY293" s="230"/>
      <c r="AZ293" s="230"/>
      <c r="BA293" s="230"/>
      <c r="BB293" s="231"/>
      <c r="BC293" s="240">
        <v>2408</v>
      </c>
      <c r="BD293" s="241"/>
      <c r="BE293" s="241"/>
      <c r="BF293" s="241"/>
      <c r="BG293" s="241"/>
      <c r="BH293" s="241"/>
      <c r="BI293" s="241"/>
      <c r="BJ293" s="241"/>
      <c r="BK293" s="241"/>
      <c r="BL293" s="241"/>
      <c r="BM293" s="242"/>
      <c r="BN293" s="226">
        <f t="shared" si="2"/>
        <v>7224</v>
      </c>
      <c r="BO293" s="227"/>
      <c r="BP293" s="227"/>
      <c r="BQ293" s="227"/>
      <c r="BR293" s="227"/>
      <c r="BS293" s="227"/>
      <c r="BT293" s="227"/>
      <c r="BU293" s="227"/>
      <c r="BV293" s="227"/>
      <c r="BW293" s="227"/>
      <c r="BX293" s="227"/>
      <c r="BY293" s="227"/>
      <c r="BZ293" s="227"/>
      <c r="CA293" s="227"/>
      <c r="CB293" s="228"/>
    </row>
    <row r="294" spans="1:80" ht="15.75">
      <c r="A294" s="229"/>
      <c r="B294" s="230"/>
      <c r="C294" s="230"/>
      <c r="D294" s="231"/>
      <c r="E294" s="235" t="s">
        <v>300</v>
      </c>
      <c r="F294" s="236"/>
      <c r="G294" s="236"/>
      <c r="H294" s="236"/>
      <c r="I294" s="236"/>
      <c r="J294" s="236"/>
      <c r="K294" s="236"/>
      <c r="L294" s="236"/>
      <c r="M294" s="236"/>
      <c r="N294" s="236"/>
      <c r="O294" s="236"/>
      <c r="P294" s="236"/>
      <c r="Q294" s="236"/>
      <c r="R294" s="236"/>
      <c r="S294" s="236"/>
      <c r="T294" s="236"/>
      <c r="U294" s="236"/>
      <c r="V294" s="236"/>
      <c r="W294" s="236"/>
      <c r="X294" s="236"/>
      <c r="Y294" s="236"/>
      <c r="Z294" s="236"/>
      <c r="AA294" s="236"/>
      <c r="AB294" s="236"/>
      <c r="AC294" s="236"/>
      <c r="AD294" s="236"/>
      <c r="AE294" s="236"/>
      <c r="AF294" s="236"/>
      <c r="AG294" s="236"/>
      <c r="AH294" s="236"/>
      <c r="AI294" s="236"/>
      <c r="AJ294" s="236"/>
      <c r="AK294" s="236"/>
      <c r="AL294" s="236"/>
      <c r="AM294" s="236"/>
      <c r="AN294" s="236"/>
      <c r="AO294" s="236"/>
      <c r="AP294" s="236"/>
      <c r="AQ294" s="236"/>
      <c r="AR294" s="237"/>
      <c r="AS294" s="229">
        <v>6</v>
      </c>
      <c r="AT294" s="230"/>
      <c r="AU294" s="230"/>
      <c r="AV294" s="230"/>
      <c r="AW294" s="230"/>
      <c r="AX294" s="230"/>
      <c r="AY294" s="230"/>
      <c r="AZ294" s="230"/>
      <c r="BA294" s="230"/>
      <c r="BB294" s="231"/>
      <c r="BC294" s="240">
        <v>2805</v>
      </c>
      <c r="BD294" s="241"/>
      <c r="BE294" s="241"/>
      <c r="BF294" s="241"/>
      <c r="BG294" s="241"/>
      <c r="BH294" s="241"/>
      <c r="BI294" s="241"/>
      <c r="BJ294" s="241"/>
      <c r="BK294" s="241"/>
      <c r="BL294" s="241"/>
      <c r="BM294" s="242"/>
      <c r="BN294" s="226">
        <f t="shared" si="2"/>
        <v>16830</v>
      </c>
      <c r="BO294" s="227"/>
      <c r="BP294" s="227"/>
      <c r="BQ294" s="227"/>
      <c r="BR294" s="227"/>
      <c r="BS294" s="227"/>
      <c r="BT294" s="227"/>
      <c r="BU294" s="227"/>
      <c r="BV294" s="227"/>
      <c r="BW294" s="227"/>
      <c r="BX294" s="227"/>
      <c r="BY294" s="227"/>
      <c r="BZ294" s="227"/>
      <c r="CA294" s="227"/>
      <c r="CB294" s="228"/>
    </row>
    <row r="295" spans="1:80" ht="15.75">
      <c r="A295" s="229"/>
      <c r="B295" s="230"/>
      <c r="C295" s="230"/>
      <c r="D295" s="231"/>
      <c r="E295" s="235" t="s">
        <v>301</v>
      </c>
      <c r="F295" s="236"/>
      <c r="G295" s="236"/>
      <c r="H295" s="236"/>
      <c r="I295" s="236"/>
      <c r="J295" s="236"/>
      <c r="K295" s="236"/>
      <c r="L295" s="236"/>
      <c r="M295" s="236"/>
      <c r="N295" s="236"/>
      <c r="O295" s="236"/>
      <c r="P295" s="236"/>
      <c r="Q295" s="236"/>
      <c r="R295" s="236"/>
      <c r="S295" s="236"/>
      <c r="T295" s="236"/>
      <c r="U295" s="236"/>
      <c r="V295" s="236"/>
      <c r="W295" s="236"/>
      <c r="X295" s="236"/>
      <c r="Y295" s="236"/>
      <c r="Z295" s="236"/>
      <c r="AA295" s="236"/>
      <c r="AB295" s="236"/>
      <c r="AC295" s="236"/>
      <c r="AD295" s="236"/>
      <c r="AE295" s="236"/>
      <c r="AF295" s="236"/>
      <c r="AG295" s="236"/>
      <c r="AH295" s="236"/>
      <c r="AI295" s="236"/>
      <c r="AJ295" s="236"/>
      <c r="AK295" s="236"/>
      <c r="AL295" s="236"/>
      <c r="AM295" s="236"/>
      <c r="AN295" s="236"/>
      <c r="AO295" s="236"/>
      <c r="AP295" s="236"/>
      <c r="AQ295" s="236"/>
      <c r="AR295" s="237"/>
      <c r="AS295" s="229">
        <v>3</v>
      </c>
      <c r="AT295" s="230"/>
      <c r="AU295" s="230"/>
      <c r="AV295" s="230"/>
      <c r="AW295" s="230"/>
      <c r="AX295" s="230"/>
      <c r="AY295" s="230"/>
      <c r="AZ295" s="230"/>
      <c r="BA295" s="230"/>
      <c r="BB295" s="231"/>
      <c r="BC295" s="240">
        <v>3391</v>
      </c>
      <c r="BD295" s="241"/>
      <c r="BE295" s="241"/>
      <c r="BF295" s="241"/>
      <c r="BG295" s="241"/>
      <c r="BH295" s="241"/>
      <c r="BI295" s="241"/>
      <c r="BJ295" s="241"/>
      <c r="BK295" s="241"/>
      <c r="BL295" s="241"/>
      <c r="BM295" s="242"/>
      <c r="BN295" s="226">
        <f t="shared" si="2"/>
        <v>10173</v>
      </c>
      <c r="BO295" s="227"/>
      <c r="BP295" s="227"/>
      <c r="BQ295" s="227"/>
      <c r="BR295" s="227"/>
      <c r="BS295" s="227"/>
      <c r="BT295" s="227"/>
      <c r="BU295" s="227"/>
      <c r="BV295" s="227"/>
      <c r="BW295" s="227"/>
      <c r="BX295" s="227"/>
      <c r="BY295" s="227"/>
      <c r="BZ295" s="227"/>
      <c r="CA295" s="227"/>
      <c r="CB295" s="228"/>
    </row>
    <row r="296" spans="1:80" ht="15.75">
      <c r="A296" s="229"/>
      <c r="B296" s="230"/>
      <c r="C296" s="230"/>
      <c r="D296" s="231"/>
      <c r="E296" s="235" t="s">
        <v>302</v>
      </c>
      <c r="F296" s="236"/>
      <c r="G296" s="236"/>
      <c r="H296" s="236"/>
      <c r="I296" s="236"/>
      <c r="J296" s="236"/>
      <c r="K296" s="236"/>
      <c r="L296" s="236"/>
      <c r="M296" s="236"/>
      <c r="N296" s="236"/>
      <c r="O296" s="236"/>
      <c r="P296" s="236"/>
      <c r="Q296" s="236"/>
      <c r="R296" s="236"/>
      <c r="S296" s="236"/>
      <c r="T296" s="236"/>
      <c r="U296" s="236"/>
      <c r="V296" s="236"/>
      <c r="W296" s="236"/>
      <c r="X296" s="236"/>
      <c r="Y296" s="236"/>
      <c r="Z296" s="236"/>
      <c r="AA296" s="236"/>
      <c r="AB296" s="236"/>
      <c r="AC296" s="236"/>
      <c r="AD296" s="236"/>
      <c r="AE296" s="236"/>
      <c r="AF296" s="236"/>
      <c r="AG296" s="236"/>
      <c r="AH296" s="236"/>
      <c r="AI296" s="236"/>
      <c r="AJ296" s="236"/>
      <c r="AK296" s="236"/>
      <c r="AL296" s="236"/>
      <c r="AM296" s="236"/>
      <c r="AN296" s="236"/>
      <c r="AO296" s="236"/>
      <c r="AP296" s="236"/>
      <c r="AQ296" s="236"/>
      <c r="AR296" s="237"/>
      <c r="AS296" s="229">
        <v>5</v>
      </c>
      <c r="AT296" s="230"/>
      <c r="AU296" s="230"/>
      <c r="AV296" s="230"/>
      <c r="AW296" s="230"/>
      <c r="AX296" s="230"/>
      <c r="AY296" s="230"/>
      <c r="AZ296" s="230"/>
      <c r="BA296" s="230"/>
      <c r="BB296" s="231"/>
      <c r="BC296" s="240">
        <v>290</v>
      </c>
      <c r="BD296" s="241"/>
      <c r="BE296" s="241"/>
      <c r="BF296" s="241"/>
      <c r="BG296" s="241"/>
      <c r="BH296" s="241"/>
      <c r="BI296" s="241"/>
      <c r="BJ296" s="241"/>
      <c r="BK296" s="241"/>
      <c r="BL296" s="241"/>
      <c r="BM296" s="242"/>
      <c r="BN296" s="226">
        <f t="shared" si="2"/>
        <v>1450</v>
      </c>
      <c r="BO296" s="227"/>
      <c r="BP296" s="227"/>
      <c r="BQ296" s="227"/>
      <c r="BR296" s="227"/>
      <c r="BS296" s="227"/>
      <c r="BT296" s="227"/>
      <c r="BU296" s="227"/>
      <c r="BV296" s="227"/>
      <c r="BW296" s="227"/>
      <c r="BX296" s="227"/>
      <c r="BY296" s="227"/>
      <c r="BZ296" s="227"/>
      <c r="CA296" s="227"/>
      <c r="CB296" s="228"/>
    </row>
    <row r="297" spans="1:80" ht="15.75">
      <c r="A297" s="229"/>
      <c r="B297" s="230"/>
      <c r="C297" s="230"/>
      <c r="D297" s="231"/>
      <c r="E297" s="235" t="s">
        <v>303</v>
      </c>
      <c r="F297" s="236"/>
      <c r="G297" s="236"/>
      <c r="H297" s="236"/>
      <c r="I297" s="236"/>
      <c r="J297" s="236"/>
      <c r="K297" s="236"/>
      <c r="L297" s="236"/>
      <c r="M297" s="236"/>
      <c r="N297" s="236"/>
      <c r="O297" s="236"/>
      <c r="P297" s="236"/>
      <c r="Q297" s="236"/>
      <c r="R297" s="236"/>
      <c r="S297" s="236"/>
      <c r="T297" s="236"/>
      <c r="U297" s="236"/>
      <c r="V297" s="236"/>
      <c r="W297" s="236"/>
      <c r="X297" s="236"/>
      <c r="Y297" s="236"/>
      <c r="Z297" s="236"/>
      <c r="AA297" s="236"/>
      <c r="AB297" s="236"/>
      <c r="AC297" s="236"/>
      <c r="AD297" s="236"/>
      <c r="AE297" s="236"/>
      <c r="AF297" s="236"/>
      <c r="AG297" s="236"/>
      <c r="AH297" s="236"/>
      <c r="AI297" s="236"/>
      <c r="AJ297" s="236"/>
      <c r="AK297" s="236"/>
      <c r="AL297" s="236"/>
      <c r="AM297" s="236"/>
      <c r="AN297" s="236"/>
      <c r="AO297" s="236"/>
      <c r="AP297" s="236"/>
      <c r="AQ297" s="236"/>
      <c r="AR297" s="237"/>
      <c r="AS297" s="229">
        <v>1</v>
      </c>
      <c r="AT297" s="230"/>
      <c r="AU297" s="230"/>
      <c r="AV297" s="230"/>
      <c r="AW297" s="230"/>
      <c r="AX297" s="230"/>
      <c r="AY297" s="230"/>
      <c r="AZ297" s="230"/>
      <c r="BA297" s="230"/>
      <c r="BB297" s="231"/>
      <c r="BC297" s="240">
        <v>430</v>
      </c>
      <c r="BD297" s="241"/>
      <c r="BE297" s="241"/>
      <c r="BF297" s="241"/>
      <c r="BG297" s="241"/>
      <c r="BH297" s="241"/>
      <c r="BI297" s="241"/>
      <c r="BJ297" s="241"/>
      <c r="BK297" s="241"/>
      <c r="BL297" s="241"/>
      <c r="BM297" s="242"/>
      <c r="BN297" s="226">
        <f t="shared" si="2"/>
        <v>430</v>
      </c>
      <c r="BO297" s="227"/>
      <c r="BP297" s="227"/>
      <c r="BQ297" s="227"/>
      <c r="BR297" s="227"/>
      <c r="BS297" s="227"/>
      <c r="BT297" s="227"/>
      <c r="BU297" s="227"/>
      <c r="BV297" s="227"/>
      <c r="BW297" s="227"/>
      <c r="BX297" s="227"/>
      <c r="BY297" s="227"/>
      <c r="BZ297" s="227"/>
      <c r="CA297" s="227"/>
      <c r="CB297" s="228"/>
    </row>
    <row r="298" spans="1:80" ht="15.75">
      <c r="A298" s="229"/>
      <c r="B298" s="230"/>
      <c r="C298" s="230"/>
      <c r="D298" s="231"/>
      <c r="E298" s="235" t="s">
        <v>304</v>
      </c>
      <c r="F298" s="236"/>
      <c r="G298" s="236"/>
      <c r="H298" s="236"/>
      <c r="I298" s="236"/>
      <c r="J298" s="236"/>
      <c r="K298" s="236"/>
      <c r="L298" s="236"/>
      <c r="M298" s="236"/>
      <c r="N298" s="236"/>
      <c r="O298" s="236"/>
      <c r="P298" s="236"/>
      <c r="Q298" s="236"/>
      <c r="R298" s="236"/>
      <c r="S298" s="236"/>
      <c r="T298" s="236"/>
      <c r="U298" s="236"/>
      <c r="V298" s="236"/>
      <c r="W298" s="236"/>
      <c r="X298" s="236"/>
      <c r="Y298" s="236"/>
      <c r="Z298" s="236"/>
      <c r="AA298" s="236"/>
      <c r="AB298" s="236"/>
      <c r="AC298" s="236"/>
      <c r="AD298" s="236"/>
      <c r="AE298" s="236"/>
      <c r="AF298" s="236"/>
      <c r="AG298" s="236"/>
      <c r="AH298" s="236"/>
      <c r="AI298" s="236"/>
      <c r="AJ298" s="236"/>
      <c r="AK298" s="236"/>
      <c r="AL298" s="236"/>
      <c r="AM298" s="236"/>
      <c r="AN298" s="236"/>
      <c r="AO298" s="236"/>
      <c r="AP298" s="236"/>
      <c r="AQ298" s="236"/>
      <c r="AR298" s="237"/>
      <c r="AS298" s="229">
        <v>200</v>
      </c>
      <c r="AT298" s="230"/>
      <c r="AU298" s="230"/>
      <c r="AV298" s="230"/>
      <c r="AW298" s="230"/>
      <c r="AX298" s="230"/>
      <c r="AY298" s="230"/>
      <c r="AZ298" s="230"/>
      <c r="BA298" s="230"/>
      <c r="BB298" s="231"/>
      <c r="BC298" s="240">
        <v>250</v>
      </c>
      <c r="BD298" s="241"/>
      <c r="BE298" s="241"/>
      <c r="BF298" s="241"/>
      <c r="BG298" s="241"/>
      <c r="BH298" s="241"/>
      <c r="BI298" s="241"/>
      <c r="BJ298" s="241"/>
      <c r="BK298" s="241"/>
      <c r="BL298" s="241"/>
      <c r="BM298" s="242"/>
      <c r="BN298" s="226">
        <f t="shared" si="2"/>
        <v>50000</v>
      </c>
      <c r="BO298" s="227"/>
      <c r="BP298" s="227"/>
      <c r="BQ298" s="227"/>
      <c r="BR298" s="227"/>
      <c r="BS298" s="227"/>
      <c r="BT298" s="227"/>
      <c r="BU298" s="227"/>
      <c r="BV298" s="227"/>
      <c r="BW298" s="227"/>
      <c r="BX298" s="227"/>
      <c r="BY298" s="227"/>
      <c r="BZ298" s="227"/>
      <c r="CA298" s="227"/>
      <c r="CB298" s="228"/>
    </row>
    <row r="299" spans="1:80" ht="15.75">
      <c r="A299" s="229"/>
      <c r="B299" s="230"/>
      <c r="C299" s="230"/>
      <c r="D299" s="231"/>
      <c r="E299" s="235" t="s">
        <v>305</v>
      </c>
      <c r="F299" s="236"/>
      <c r="G299" s="236"/>
      <c r="H299" s="236"/>
      <c r="I299" s="236"/>
      <c r="J299" s="236"/>
      <c r="K299" s="236"/>
      <c r="L299" s="236"/>
      <c r="M299" s="236"/>
      <c r="N299" s="236"/>
      <c r="O299" s="236"/>
      <c r="P299" s="236"/>
      <c r="Q299" s="236"/>
      <c r="R299" s="236"/>
      <c r="S299" s="236"/>
      <c r="T299" s="236"/>
      <c r="U299" s="236"/>
      <c r="V299" s="236"/>
      <c r="W299" s="236"/>
      <c r="X299" s="236"/>
      <c r="Y299" s="236"/>
      <c r="Z299" s="236"/>
      <c r="AA299" s="236"/>
      <c r="AB299" s="236"/>
      <c r="AC299" s="236"/>
      <c r="AD299" s="236"/>
      <c r="AE299" s="236"/>
      <c r="AF299" s="236"/>
      <c r="AG299" s="236"/>
      <c r="AH299" s="236"/>
      <c r="AI299" s="236"/>
      <c r="AJ299" s="236"/>
      <c r="AK299" s="236"/>
      <c r="AL299" s="236"/>
      <c r="AM299" s="236"/>
      <c r="AN299" s="236"/>
      <c r="AO299" s="236"/>
      <c r="AP299" s="236"/>
      <c r="AQ299" s="236"/>
      <c r="AR299" s="237"/>
      <c r="AS299" s="229">
        <v>10</v>
      </c>
      <c r="AT299" s="230"/>
      <c r="AU299" s="230"/>
      <c r="AV299" s="230"/>
      <c r="AW299" s="230"/>
      <c r="AX299" s="230"/>
      <c r="AY299" s="230"/>
      <c r="AZ299" s="230"/>
      <c r="BA299" s="230"/>
      <c r="BB299" s="231"/>
      <c r="BC299" s="240">
        <v>230</v>
      </c>
      <c r="BD299" s="241"/>
      <c r="BE299" s="241"/>
      <c r="BF299" s="241"/>
      <c r="BG299" s="241"/>
      <c r="BH299" s="241"/>
      <c r="BI299" s="241"/>
      <c r="BJ299" s="241"/>
      <c r="BK299" s="241"/>
      <c r="BL299" s="241"/>
      <c r="BM299" s="242"/>
      <c r="BN299" s="226">
        <f t="shared" si="2"/>
        <v>2300</v>
      </c>
      <c r="BO299" s="227"/>
      <c r="BP299" s="227"/>
      <c r="BQ299" s="227"/>
      <c r="BR299" s="227"/>
      <c r="BS299" s="227"/>
      <c r="BT299" s="227"/>
      <c r="BU299" s="227"/>
      <c r="BV299" s="227"/>
      <c r="BW299" s="227"/>
      <c r="BX299" s="227"/>
      <c r="BY299" s="227"/>
      <c r="BZ299" s="227"/>
      <c r="CA299" s="227"/>
      <c r="CB299" s="228"/>
    </row>
    <row r="300" spans="1:80" ht="15.75">
      <c r="A300" s="229"/>
      <c r="B300" s="230"/>
      <c r="C300" s="230"/>
      <c r="D300" s="231"/>
      <c r="E300" s="235" t="s">
        <v>306</v>
      </c>
      <c r="F300" s="236"/>
      <c r="G300" s="236"/>
      <c r="H300" s="236"/>
      <c r="I300" s="236"/>
      <c r="J300" s="236"/>
      <c r="K300" s="236"/>
      <c r="L300" s="236"/>
      <c r="M300" s="236"/>
      <c r="N300" s="236"/>
      <c r="O300" s="236"/>
      <c r="P300" s="236"/>
      <c r="Q300" s="236"/>
      <c r="R300" s="236"/>
      <c r="S300" s="236"/>
      <c r="T300" s="236"/>
      <c r="U300" s="236"/>
      <c r="V300" s="236"/>
      <c r="W300" s="236"/>
      <c r="X300" s="236"/>
      <c r="Y300" s="236"/>
      <c r="Z300" s="236"/>
      <c r="AA300" s="236"/>
      <c r="AB300" s="236"/>
      <c r="AC300" s="236"/>
      <c r="AD300" s="236"/>
      <c r="AE300" s="236"/>
      <c r="AF300" s="236"/>
      <c r="AG300" s="236"/>
      <c r="AH300" s="236"/>
      <c r="AI300" s="236"/>
      <c r="AJ300" s="236"/>
      <c r="AK300" s="236"/>
      <c r="AL300" s="236"/>
      <c r="AM300" s="236"/>
      <c r="AN300" s="236"/>
      <c r="AO300" s="236"/>
      <c r="AP300" s="236"/>
      <c r="AQ300" s="236"/>
      <c r="AR300" s="237"/>
      <c r="AS300" s="229">
        <v>10</v>
      </c>
      <c r="AT300" s="230"/>
      <c r="AU300" s="230"/>
      <c r="AV300" s="230"/>
      <c r="AW300" s="230"/>
      <c r="AX300" s="230"/>
      <c r="AY300" s="230"/>
      <c r="AZ300" s="230"/>
      <c r="BA300" s="230"/>
      <c r="BB300" s="231"/>
      <c r="BC300" s="240">
        <v>140</v>
      </c>
      <c r="BD300" s="241"/>
      <c r="BE300" s="241"/>
      <c r="BF300" s="241"/>
      <c r="BG300" s="241"/>
      <c r="BH300" s="241"/>
      <c r="BI300" s="241"/>
      <c r="BJ300" s="241"/>
      <c r="BK300" s="241"/>
      <c r="BL300" s="241"/>
      <c r="BM300" s="242"/>
      <c r="BN300" s="226">
        <f t="shared" si="2"/>
        <v>1400</v>
      </c>
      <c r="BO300" s="227"/>
      <c r="BP300" s="227"/>
      <c r="BQ300" s="227"/>
      <c r="BR300" s="227"/>
      <c r="BS300" s="227"/>
      <c r="BT300" s="227"/>
      <c r="BU300" s="227"/>
      <c r="BV300" s="227"/>
      <c r="BW300" s="227"/>
      <c r="BX300" s="227"/>
      <c r="BY300" s="227"/>
      <c r="BZ300" s="227"/>
      <c r="CA300" s="227"/>
      <c r="CB300" s="228"/>
    </row>
    <row r="301" spans="1:80" ht="15.75">
      <c r="A301" s="229"/>
      <c r="B301" s="230"/>
      <c r="C301" s="230"/>
      <c r="D301" s="231"/>
      <c r="E301" s="235" t="s">
        <v>307</v>
      </c>
      <c r="F301" s="236"/>
      <c r="G301" s="236"/>
      <c r="H301" s="236"/>
      <c r="I301" s="236"/>
      <c r="J301" s="236"/>
      <c r="K301" s="236"/>
      <c r="L301" s="236"/>
      <c r="M301" s="236"/>
      <c r="N301" s="236"/>
      <c r="O301" s="236"/>
      <c r="P301" s="236"/>
      <c r="Q301" s="236"/>
      <c r="R301" s="236"/>
      <c r="S301" s="236"/>
      <c r="T301" s="236"/>
      <c r="U301" s="236"/>
      <c r="V301" s="236"/>
      <c r="W301" s="236"/>
      <c r="X301" s="236"/>
      <c r="Y301" s="236"/>
      <c r="Z301" s="236"/>
      <c r="AA301" s="236"/>
      <c r="AB301" s="236"/>
      <c r="AC301" s="236"/>
      <c r="AD301" s="236"/>
      <c r="AE301" s="236"/>
      <c r="AF301" s="236"/>
      <c r="AG301" s="236"/>
      <c r="AH301" s="236"/>
      <c r="AI301" s="236"/>
      <c r="AJ301" s="236"/>
      <c r="AK301" s="236"/>
      <c r="AL301" s="236"/>
      <c r="AM301" s="236"/>
      <c r="AN301" s="236"/>
      <c r="AO301" s="236"/>
      <c r="AP301" s="236"/>
      <c r="AQ301" s="236"/>
      <c r="AR301" s="237"/>
      <c r="AS301" s="229">
        <v>480</v>
      </c>
      <c r="AT301" s="230"/>
      <c r="AU301" s="230"/>
      <c r="AV301" s="230"/>
      <c r="AW301" s="230"/>
      <c r="AX301" s="230"/>
      <c r="AY301" s="230"/>
      <c r="AZ301" s="230"/>
      <c r="BA301" s="230"/>
      <c r="BB301" s="231"/>
      <c r="BC301" s="240">
        <v>20</v>
      </c>
      <c r="BD301" s="241"/>
      <c r="BE301" s="241"/>
      <c r="BF301" s="241"/>
      <c r="BG301" s="241"/>
      <c r="BH301" s="241"/>
      <c r="BI301" s="241"/>
      <c r="BJ301" s="241"/>
      <c r="BK301" s="241"/>
      <c r="BL301" s="241"/>
      <c r="BM301" s="242"/>
      <c r="BN301" s="226">
        <f t="shared" si="2"/>
        <v>9600</v>
      </c>
      <c r="BO301" s="227"/>
      <c r="BP301" s="227"/>
      <c r="BQ301" s="227"/>
      <c r="BR301" s="227"/>
      <c r="BS301" s="227"/>
      <c r="BT301" s="227"/>
      <c r="BU301" s="227"/>
      <c r="BV301" s="227"/>
      <c r="BW301" s="227"/>
      <c r="BX301" s="227"/>
      <c r="BY301" s="227"/>
      <c r="BZ301" s="227"/>
      <c r="CA301" s="227"/>
      <c r="CB301" s="228"/>
    </row>
    <row r="302" spans="1:80" ht="15.75">
      <c r="A302" s="229"/>
      <c r="B302" s="230"/>
      <c r="C302" s="230"/>
      <c r="D302" s="231"/>
      <c r="E302" s="235" t="s">
        <v>308</v>
      </c>
      <c r="F302" s="236"/>
      <c r="G302" s="236"/>
      <c r="H302" s="236"/>
      <c r="I302" s="236"/>
      <c r="J302" s="236"/>
      <c r="K302" s="236"/>
      <c r="L302" s="236"/>
      <c r="M302" s="236"/>
      <c r="N302" s="236"/>
      <c r="O302" s="236"/>
      <c r="P302" s="236"/>
      <c r="Q302" s="236"/>
      <c r="R302" s="236"/>
      <c r="S302" s="236"/>
      <c r="T302" s="236"/>
      <c r="U302" s="236"/>
      <c r="V302" s="236"/>
      <c r="W302" s="236"/>
      <c r="X302" s="236"/>
      <c r="Y302" s="236"/>
      <c r="Z302" s="236"/>
      <c r="AA302" s="236"/>
      <c r="AB302" s="236"/>
      <c r="AC302" s="236"/>
      <c r="AD302" s="236"/>
      <c r="AE302" s="236"/>
      <c r="AF302" s="236"/>
      <c r="AG302" s="236"/>
      <c r="AH302" s="236"/>
      <c r="AI302" s="236"/>
      <c r="AJ302" s="236"/>
      <c r="AK302" s="236"/>
      <c r="AL302" s="236"/>
      <c r="AM302" s="236"/>
      <c r="AN302" s="236"/>
      <c r="AO302" s="236"/>
      <c r="AP302" s="236"/>
      <c r="AQ302" s="236"/>
      <c r="AR302" s="237"/>
      <c r="AS302" s="229">
        <v>2</v>
      </c>
      <c r="AT302" s="230"/>
      <c r="AU302" s="230"/>
      <c r="AV302" s="230"/>
      <c r="AW302" s="230"/>
      <c r="AX302" s="230"/>
      <c r="AY302" s="230"/>
      <c r="AZ302" s="230"/>
      <c r="BA302" s="230"/>
      <c r="BB302" s="231"/>
      <c r="BC302" s="240">
        <v>163</v>
      </c>
      <c r="BD302" s="241"/>
      <c r="BE302" s="241"/>
      <c r="BF302" s="241"/>
      <c r="BG302" s="241"/>
      <c r="BH302" s="241"/>
      <c r="BI302" s="241"/>
      <c r="BJ302" s="241"/>
      <c r="BK302" s="241"/>
      <c r="BL302" s="241"/>
      <c r="BM302" s="242"/>
      <c r="BN302" s="226">
        <f t="shared" si="2"/>
        <v>326</v>
      </c>
      <c r="BO302" s="227"/>
      <c r="BP302" s="227"/>
      <c r="BQ302" s="227"/>
      <c r="BR302" s="227"/>
      <c r="BS302" s="227"/>
      <c r="BT302" s="227"/>
      <c r="BU302" s="227"/>
      <c r="BV302" s="227"/>
      <c r="BW302" s="227"/>
      <c r="BX302" s="227"/>
      <c r="BY302" s="227"/>
      <c r="BZ302" s="227"/>
      <c r="CA302" s="227"/>
      <c r="CB302" s="228"/>
    </row>
    <row r="303" spans="1:80" ht="15.75">
      <c r="A303" s="229"/>
      <c r="B303" s="230"/>
      <c r="C303" s="230"/>
      <c r="D303" s="231"/>
      <c r="E303" s="235" t="s">
        <v>309</v>
      </c>
      <c r="F303" s="236"/>
      <c r="G303" s="236"/>
      <c r="H303" s="236"/>
      <c r="I303" s="236"/>
      <c r="J303" s="236"/>
      <c r="K303" s="236"/>
      <c r="L303" s="236"/>
      <c r="M303" s="236"/>
      <c r="N303" s="236"/>
      <c r="O303" s="236"/>
      <c r="P303" s="236"/>
      <c r="Q303" s="236"/>
      <c r="R303" s="236"/>
      <c r="S303" s="236"/>
      <c r="T303" s="236"/>
      <c r="U303" s="236"/>
      <c r="V303" s="236"/>
      <c r="W303" s="236"/>
      <c r="X303" s="236"/>
      <c r="Y303" s="236"/>
      <c r="Z303" s="236"/>
      <c r="AA303" s="236"/>
      <c r="AB303" s="236"/>
      <c r="AC303" s="236"/>
      <c r="AD303" s="236"/>
      <c r="AE303" s="236"/>
      <c r="AF303" s="236"/>
      <c r="AG303" s="236"/>
      <c r="AH303" s="236"/>
      <c r="AI303" s="236"/>
      <c r="AJ303" s="236"/>
      <c r="AK303" s="236"/>
      <c r="AL303" s="236"/>
      <c r="AM303" s="236"/>
      <c r="AN303" s="236"/>
      <c r="AO303" s="236"/>
      <c r="AP303" s="236"/>
      <c r="AQ303" s="236"/>
      <c r="AR303" s="237"/>
      <c r="AS303" s="229">
        <v>2</v>
      </c>
      <c r="AT303" s="230"/>
      <c r="AU303" s="230"/>
      <c r="AV303" s="230"/>
      <c r="AW303" s="230"/>
      <c r="AX303" s="230"/>
      <c r="AY303" s="230"/>
      <c r="AZ303" s="230"/>
      <c r="BA303" s="230"/>
      <c r="BB303" s="231"/>
      <c r="BC303" s="240">
        <v>595</v>
      </c>
      <c r="BD303" s="241"/>
      <c r="BE303" s="241"/>
      <c r="BF303" s="241"/>
      <c r="BG303" s="241"/>
      <c r="BH303" s="241"/>
      <c r="BI303" s="241"/>
      <c r="BJ303" s="241"/>
      <c r="BK303" s="241"/>
      <c r="BL303" s="241"/>
      <c r="BM303" s="242"/>
      <c r="BN303" s="226">
        <f t="shared" si="2"/>
        <v>1190</v>
      </c>
      <c r="BO303" s="227"/>
      <c r="BP303" s="227"/>
      <c r="BQ303" s="227"/>
      <c r="BR303" s="227"/>
      <c r="BS303" s="227"/>
      <c r="BT303" s="227"/>
      <c r="BU303" s="227"/>
      <c r="BV303" s="227"/>
      <c r="BW303" s="227"/>
      <c r="BX303" s="227"/>
      <c r="BY303" s="227"/>
      <c r="BZ303" s="227"/>
      <c r="CA303" s="227"/>
      <c r="CB303" s="228"/>
    </row>
    <row r="304" spans="1:80" ht="15.75">
      <c r="A304" s="229"/>
      <c r="B304" s="230"/>
      <c r="C304" s="230"/>
      <c r="D304" s="231"/>
      <c r="E304" s="235" t="s">
        <v>310</v>
      </c>
      <c r="F304" s="236"/>
      <c r="G304" s="236"/>
      <c r="H304" s="236"/>
      <c r="I304" s="236"/>
      <c r="J304" s="236"/>
      <c r="K304" s="236"/>
      <c r="L304" s="236"/>
      <c r="M304" s="236"/>
      <c r="N304" s="236"/>
      <c r="O304" s="236"/>
      <c r="P304" s="236"/>
      <c r="Q304" s="236"/>
      <c r="R304" s="236"/>
      <c r="S304" s="236"/>
      <c r="T304" s="236"/>
      <c r="U304" s="236"/>
      <c r="V304" s="236"/>
      <c r="W304" s="236"/>
      <c r="X304" s="236"/>
      <c r="Y304" s="236"/>
      <c r="Z304" s="236"/>
      <c r="AA304" s="236"/>
      <c r="AB304" s="236"/>
      <c r="AC304" s="236"/>
      <c r="AD304" s="236"/>
      <c r="AE304" s="236"/>
      <c r="AF304" s="236"/>
      <c r="AG304" s="236"/>
      <c r="AH304" s="236"/>
      <c r="AI304" s="236"/>
      <c r="AJ304" s="236"/>
      <c r="AK304" s="236"/>
      <c r="AL304" s="236"/>
      <c r="AM304" s="236"/>
      <c r="AN304" s="236"/>
      <c r="AO304" s="236"/>
      <c r="AP304" s="236"/>
      <c r="AQ304" s="236"/>
      <c r="AR304" s="237"/>
      <c r="AS304" s="229">
        <v>10</v>
      </c>
      <c r="AT304" s="230"/>
      <c r="AU304" s="230"/>
      <c r="AV304" s="230"/>
      <c r="AW304" s="230"/>
      <c r="AX304" s="230"/>
      <c r="AY304" s="230"/>
      <c r="AZ304" s="230"/>
      <c r="BA304" s="230"/>
      <c r="BB304" s="231"/>
      <c r="BC304" s="240">
        <v>700</v>
      </c>
      <c r="BD304" s="241"/>
      <c r="BE304" s="241"/>
      <c r="BF304" s="241"/>
      <c r="BG304" s="241"/>
      <c r="BH304" s="241"/>
      <c r="BI304" s="241"/>
      <c r="BJ304" s="241"/>
      <c r="BK304" s="241"/>
      <c r="BL304" s="241"/>
      <c r="BM304" s="242"/>
      <c r="BN304" s="226">
        <f t="shared" si="2"/>
        <v>7000</v>
      </c>
      <c r="BO304" s="227"/>
      <c r="BP304" s="227"/>
      <c r="BQ304" s="227"/>
      <c r="BR304" s="227"/>
      <c r="BS304" s="227"/>
      <c r="BT304" s="227"/>
      <c r="BU304" s="227"/>
      <c r="BV304" s="227"/>
      <c r="BW304" s="227"/>
      <c r="BX304" s="227"/>
      <c r="BY304" s="227"/>
      <c r="BZ304" s="227"/>
      <c r="CA304" s="227"/>
      <c r="CB304" s="228"/>
    </row>
    <row r="305" spans="1:80" ht="15.75">
      <c r="A305" s="229"/>
      <c r="B305" s="230"/>
      <c r="C305" s="230"/>
      <c r="D305" s="231"/>
      <c r="E305" s="235" t="s">
        <v>312</v>
      </c>
      <c r="F305" s="236"/>
      <c r="G305" s="236"/>
      <c r="H305" s="236"/>
      <c r="I305" s="236"/>
      <c r="J305" s="236"/>
      <c r="K305" s="236"/>
      <c r="L305" s="236"/>
      <c r="M305" s="236"/>
      <c r="N305" s="236"/>
      <c r="O305" s="236"/>
      <c r="P305" s="236"/>
      <c r="Q305" s="236"/>
      <c r="R305" s="236"/>
      <c r="S305" s="236"/>
      <c r="T305" s="236"/>
      <c r="U305" s="236"/>
      <c r="V305" s="236"/>
      <c r="W305" s="236"/>
      <c r="X305" s="236"/>
      <c r="Y305" s="236"/>
      <c r="Z305" s="236"/>
      <c r="AA305" s="236"/>
      <c r="AB305" s="236"/>
      <c r="AC305" s="236"/>
      <c r="AD305" s="236"/>
      <c r="AE305" s="236"/>
      <c r="AF305" s="236"/>
      <c r="AG305" s="236"/>
      <c r="AH305" s="236"/>
      <c r="AI305" s="236"/>
      <c r="AJ305" s="236"/>
      <c r="AK305" s="236"/>
      <c r="AL305" s="236"/>
      <c r="AM305" s="236"/>
      <c r="AN305" s="236"/>
      <c r="AO305" s="236"/>
      <c r="AP305" s="236"/>
      <c r="AQ305" s="236"/>
      <c r="AR305" s="237"/>
      <c r="AS305" s="229">
        <v>6</v>
      </c>
      <c r="AT305" s="230"/>
      <c r="AU305" s="230"/>
      <c r="AV305" s="230"/>
      <c r="AW305" s="230"/>
      <c r="AX305" s="230"/>
      <c r="AY305" s="230"/>
      <c r="AZ305" s="230"/>
      <c r="BA305" s="230"/>
      <c r="BB305" s="231"/>
      <c r="BC305" s="240">
        <v>800</v>
      </c>
      <c r="BD305" s="241"/>
      <c r="BE305" s="241"/>
      <c r="BF305" s="241"/>
      <c r="BG305" s="241"/>
      <c r="BH305" s="241"/>
      <c r="BI305" s="241"/>
      <c r="BJ305" s="241"/>
      <c r="BK305" s="241"/>
      <c r="BL305" s="241"/>
      <c r="BM305" s="242"/>
      <c r="BN305" s="226">
        <f t="shared" si="2"/>
        <v>4800</v>
      </c>
      <c r="BO305" s="227"/>
      <c r="BP305" s="227"/>
      <c r="BQ305" s="227"/>
      <c r="BR305" s="227"/>
      <c r="BS305" s="227"/>
      <c r="BT305" s="227"/>
      <c r="BU305" s="227"/>
      <c r="BV305" s="227"/>
      <c r="BW305" s="227"/>
      <c r="BX305" s="227"/>
      <c r="BY305" s="227"/>
      <c r="BZ305" s="227"/>
      <c r="CA305" s="227"/>
      <c r="CB305" s="228"/>
    </row>
    <row r="306" spans="1:80" ht="15.75">
      <c r="A306" s="229"/>
      <c r="B306" s="230"/>
      <c r="C306" s="230"/>
      <c r="D306" s="231"/>
      <c r="E306" s="235" t="s">
        <v>313</v>
      </c>
      <c r="F306" s="236"/>
      <c r="G306" s="236"/>
      <c r="H306" s="236"/>
      <c r="I306" s="236"/>
      <c r="J306" s="236"/>
      <c r="K306" s="236"/>
      <c r="L306" s="236"/>
      <c r="M306" s="236"/>
      <c r="N306" s="236"/>
      <c r="O306" s="236"/>
      <c r="P306" s="236"/>
      <c r="Q306" s="236"/>
      <c r="R306" s="236"/>
      <c r="S306" s="236"/>
      <c r="T306" s="236"/>
      <c r="U306" s="236"/>
      <c r="V306" s="236"/>
      <c r="W306" s="236"/>
      <c r="X306" s="236"/>
      <c r="Y306" s="236"/>
      <c r="Z306" s="236"/>
      <c r="AA306" s="236"/>
      <c r="AB306" s="236"/>
      <c r="AC306" s="236"/>
      <c r="AD306" s="236"/>
      <c r="AE306" s="236"/>
      <c r="AF306" s="236"/>
      <c r="AG306" s="236"/>
      <c r="AH306" s="236"/>
      <c r="AI306" s="236"/>
      <c r="AJ306" s="236"/>
      <c r="AK306" s="236"/>
      <c r="AL306" s="236"/>
      <c r="AM306" s="236"/>
      <c r="AN306" s="236"/>
      <c r="AO306" s="236"/>
      <c r="AP306" s="236"/>
      <c r="AQ306" s="236"/>
      <c r="AR306" s="237"/>
      <c r="AS306" s="229">
        <v>2</v>
      </c>
      <c r="AT306" s="230"/>
      <c r="AU306" s="230"/>
      <c r="AV306" s="230"/>
      <c r="AW306" s="230"/>
      <c r="AX306" s="230"/>
      <c r="AY306" s="230"/>
      <c r="AZ306" s="230"/>
      <c r="BA306" s="230"/>
      <c r="BB306" s="231"/>
      <c r="BC306" s="240">
        <v>800</v>
      </c>
      <c r="BD306" s="241"/>
      <c r="BE306" s="241"/>
      <c r="BF306" s="241"/>
      <c r="BG306" s="241"/>
      <c r="BH306" s="241"/>
      <c r="BI306" s="241"/>
      <c r="BJ306" s="241"/>
      <c r="BK306" s="241"/>
      <c r="BL306" s="241"/>
      <c r="BM306" s="242"/>
      <c r="BN306" s="226">
        <f t="shared" si="2"/>
        <v>1600</v>
      </c>
      <c r="BO306" s="227"/>
      <c r="BP306" s="227"/>
      <c r="BQ306" s="227"/>
      <c r="BR306" s="227"/>
      <c r="BS306" s="227"/>
      <c r="BT306" s="227"/>
      <c r="BU306" s="227"/>
      <c r="BV306" s="227"/>
      <c r="BW306" s="227"/>
      <c r="BX306" s="227"/>
      <c r="BY306" s="227"/>
      <c r="BZ306" s="227"/>
      <c r="CA306" s="227"/>
      <c r="CB306" s="228"/>
    </row>
    <row r="307" spans="1:80" ht="15.75">
      <c r="A307" s="229"/>
      <c r="B307" s="230"/>
      <c r="C307" s="230"/>
      <c r="D307" s="231"/>
      <c r="E307" s="235" t="s">
        <v>314</v>
      </c>
      <c r="F307" s="236"/>
      <c r="G307" s="236"/>
      <c r="H307" s="236"/>
      <c r="I307" s="236"/>
      <c r="J307" s="236"/>
      <c r="K307" s="236"/>
      <c r="L307" s="236"/>
      <c r="M307" s="236"/>
      <c r="N307" s="236"/>
      <c r="O307" s="236"/>
      <c r="P307" s="236"/>
      <c r="Q307" s="236"/>
      <c r="R307" s="236"/>
      <c r="S307" s="236"/>
      <c r="T307" s="236"/>
      <c r="U307" s="236"/>
      <c r="V307" s="236"/>
      <c r="W307" s="236"/>
      <c r="X307" s="236"/>
      <c r="Y307" s="236"/>
      <c r="Z307" s="236"/>
      <c r="AA307" s="236"/>
      <c r="AB307" s="236"/>
      <c r="AC307" s="236"/>
      <c r="AD307" s="236"/>
      <c r="AE307" s="236"/>
      <c r="AF307" s="236"/>
      <c r="AG307" s="236"/>
      <c r="AH307" s="236"/>
      <c r="AI307" s="236"/>
      <c r="AJ307" s="236"/>
      <c r="AK307" s="236"/>
      <c r="AL307" s="236"/>
      <c r="AM307" s="236"/>
      <c r="AN307" s="236"/>
      <c r="AO307" s="236"/>
      <c r="AP307" s="236"/>
      <c r="AQ307" s="236"/>
      <c r="AR307" s="237"/>
      <c r="AS307" s="229">
        <v>10</v>
      </c>
      <c r="AT307" s="230"/>
      <c r="AU307" s="230"/>
      <c r="AV307" s="230"/>
      <c r="AW307" s="230"/>
      <c r="AX307" s="230"/>
      <c r="AY307" s="230"/>
      <c r="AZ307" s="230"/>
      <c r="BA307" s="230"/>
      <c r="BB307" s="231"/>
      <c r="BC307" s="240">
        <v>102</v>
      </c>
      <c r="BD307" s="241"/>
      <c r="BE307" s="241"/>
      <c r="BF307" s="241"/>
      <c r="BG307" s="241"/>
      <c r="BH307" s="241"/>
      <c r="BI307" s="241"/>
      <c r="BJ307" s="241"/>
      <c r="BK307" s="241"/>
      <c r="BL307" s="241"/>
      <c r="BM307" s="242"/>
      <c r="BN307" s="226">
        <f t="shared" si="2"/>
        <v>1020</v>
      </c>
      <c r="BO307" s="227"/>
      <c r="BP307" s="227"/>
      <c r="BQ307" s="227"/>
      <c r="BR307" s="227"/>
      <c r="BS307" s="227"/>
      <c r="BT307" s="227"/>
      <c r="BU307" s="227"/>
      <c r="BV307" s="227"/>
      <c r="BW307" s="227"/>
      <c r="BX307" s="227"/>
      <c r="BY307" s="227"/>
      <c r="BZ307" s="227"/>
      <c r="CA307" s="227"/>
      <c r="CB307" s="228"/>
    </row>
    <row r="308" spans="1:80" ht="15.75">
      <c r="A308" s="229"/>
      <c r="B308" s="230"/>
      <c r="C308" s="230"/>
      <c r="D308" s="231"/>
      <c r="E308" s="235" t="s">
        <v>315</v>
      </c>
      <c r="F308" s="236"/>
      <c r="G308" s="236"/>
      <c r="H308" s="236"/>
      <c r="I308" s="236"/>
      <c r="J308" s="236"/>
      <c r="K308" s="236"/>
      <c r="L308" s="236"/>
      <c r="M308" s="236"/>
      <c r="N308" s="236"/>
      <c r="O308" s="236"/>
      <c r="P308" s="236"/>
      <c r="Q308" s="236"/>
      <c r="R308" s="236"/>
      <c r="S308" s="236"/>
      <c r="T308" s="236"/>
      <c r="U308" s="236"/>
      <c r="V308" s="236"/>
      <c r="W308" s="236"/>
      <c r="X308" s="236"/>
      <c r="Y308" s="236"/>
      <c r="Z308" s="236"/>
      <c r="AA308" s="236"/>
      <c r="AB308" s="236"/>
      <c r="AC308" s="236"/>
      <c r="AD308" s="236"/>
      <c r="AE308" s="236"/>
      <c r="AF308" s="236"/>
      <c r="AG308" s="236"/>
      <c r="AH308" s="236"/>
      <c r="AI308" s="236"/>
      <c r="AJ308" s="236"/>
      <c r="AK308" s="236"/>
      <c r="AL308" s="236"/>
      <c r="AM308" s="236"/>
      <c r="AN308" s="236"/>
      <c r="AO308" s="236"/>
      <c r="AP308" s="236"/>
      <c r="AQ308" s="236"/>
      <c r="AR308" s="237"/>
      <c r="AS308" s="229">
        <v>10</v>
      </c>
      <c r="AT308" s="230"/>
      <c r="AU308" s="230"/>
      <c r="AV308" s="230"/>
      <c r="AW308" s="230"/>
      <c r="AX308" s="230"/>
      <c r="AY308" s="230"/>
      <c r="AZ308" s="230"/>
      <c r="BA308" s="230"/>
      <c r="BB308" s="231"/>
      <c r="BC308" s="240">
        <v>42</v>
      </c>
      <c r="BD308" s="241"/>
      <c r="BE308" s="241"/>
      <c r="BF308" s="241"/>
      <c r="BG308" s="241"/>
      <c r="BH308" s="241"/>
      <c r="BI308" s="241"/>
      <c r="BJ308" s="241"/>
      <c r="BK308" s="241"/>
      <c r="BL308" s="241"/>
      <c r="BM308" s="242"/>
      <c r="BN308" s="226">
        <f t="shared" si="2"/>
        <v>420</v>
      </c>
      <c r="BO308" s="227"/>
      <c r="BP308" s="227"/>
      <c r="BQ308" s="227"/>
      <c r="BR308" s="227"/>
      <c r="BS308" s="227"/>
      <c r="BT308" s="227"/>
      <c r="BU308" s="227"/>
      <c r="BV308" s="227"/>
      <c r="BW308" s="227"/>
      <c r="BX308" s="227"/>
      <c r="BY308" s="227"/>
      <c r="BZ308" s="227"/>
      <c r="CA308" s="227"/>
      <c r="CB308" s="228"/>
    </row>
    <row r="309" spans="1:80" ht="15.75">
      <c r="A309" s="229"/>
      <c r="B309" s="230"/>
      <c r="C309" s="230"/>
      <c r="D309" s="231"/>
      <c r="E309" s="235" t="s">
        <v>317</v>
      </c>
      <c r="F309" s="236"/>
      <c r="G309" s="236"/>
      <c r="H309" s="236"/>
      <c r="I309" s="236"/>
      <c r="J309" s="236"/>
      <c r="K309" s="236"/>
      <c r="L309" s="236"/>
      <c r="M309" s="236"/>
      <c r="N309" s="236"/>
      <c r="O309" s="236"/>
      <c r="P309" s="236"/>
      <c r="Q309" s="236"/>
      <c r="R309" s="236"/>
      <c r="S309" s="236"/>
      <c r="T309" s="236"/>
      <c r="U309" s="236"/>
      <c r="V309" s="236"/>
      <c r="W309" s="236"/>
      <c r="X309" s="236"/>
      <c r="Y309" s="236"/>
      <c r="Z309" s="236"/>
      <c r="AA309" s="236"/>
      <c r="AB309" s="236"/>
      <c r="AC309" s="236"/>
      <c r="AD309" s="236"/>
      <c r="AE309" s="236"/>
      <c r="AF309" s="236"/>
      <c r="AG309" s="236"/>
      <c r="AH309" s="236"/>
      <c r="AI309" s="236"/>
      <c r="AJ309" s="236"/>
      <c r="AK309" s="236"/>
      <c r="AL309" s="236"/>
      <c r="AM309" s="236"/>
      <c r="AN309" s="236"/>
      <c r="AO309" s="236"/>
      <c r="AP309" s="236"/>
      <c r="AQ309" s="236"/>
      <c r="AR309" s="237"/>
      <c r="AS309" s="229">
        <v>12</v>
      </c>
      <c r="AT309" s="230"/>
      <c r="AU309" s="230"/>
      <c r="AV309" s="230"/>
      <c r="AW309" s="230"/>
      <c r="AX309" s="230"/>
      <c r="AY309" s="230"/>
      <c r="AZ309" s="230"/>
      <c r="BA309" s="230"/>
      <c r="BB309" s="231"/>
      <c r="BC309" s="240">
        <v>3500</v>
      </c>
      <c r="BD309" s="241"/>
      <c r="BE309" s="241"/>
      <c r="BF309" s="241"/>
      <c r="BG309" s="241"/>
      <c r="BH309" s="241"/>
      <c r="BI309" s="241"/>
      <c r="BJ309" s="241"/>
      <c r="BK309" s="241"/>
      <c r="BL309" s="241"/>
      <c r="BM309" s="242"/>
      <c r="BN309" s="226">
        <f t="shared" si="2"/>
        <v>42000</v>
      </c>
      <c r="BO309" s="227"/>
      <c r="BP309" s="227"/>
      <c r="BQ309" s="227"/>
      <c r="BR309" s="227"/>
      <c r="BS309" s="227"/>
      <c r="BT309" s="227"/>
      <c r="BU309" s="227"/>
      <c r="BV309" s="227"/>
      <c r="BW309" s="227"/>
      <c r="BX309" s="227"/>
      <c r="BY309" s="227"/>
      <c r="BZ309" s="227"/>
      <c r="CA309" s="227"/>
      <c r="CB309" s="228"/>
    </row>
    <row r="310" spans="1:80" ht="15.75">
      <c r="A310" s="229"/>
      <c r="B310" s="230"/>
      <c r="C310" s="230"/>
      <c r="D310" s="231"/>
      <c r="E310" s="235" t="s">
        <v>318</v>
      </c>
      <c r="F310" s="236"/>
      <c r="G310" s="236"/>
      <c r="H310" s="236"/>
      <c r="I310" s="236"/>
      <c r="J310" s="236"/>
      <c r="K310" s="236"/>
      <c r="L310" s="236"/>
      <c r="M310" s="236"/>
      <c r="N310" s="236"/>
      <c r="O310" s="236"/>
      <c r="P310" s="236"/>
      <c r="Q310" s="236"/>
      <c r="R310" s="236"/>
      <c r="S310" s="236"/>
      <c r="T310" s="236"/>
      <c r="U310" s="236"/>
      <c r="V310" s="236"/>
      <c r="W310" s="236"/>
      <c r="X310" s="236"/>
      <c r="Y310" s="236"/>
      <c r="Z310" s="236"/>
      <c r="AA310" s="236"/>
      <c r="AB310" s="236"/>
      <c r="AC310" s="236"/>
      <c r="AD310" s="236"/>
      <c r="AE310" s="236"/>
      <c r="AF310" s="236"/>
      <c r="AG310" s="236"/>
      <c r="AH310" s="236"/>
      <c r="AI310" s="236"/>
      <c r="AJ310" s="236"/>
      <c r="AK310" s="236"/>
      <c r="AL310" s="236"/>
      <c r="AM310" s="236"/>
      <c r="AN310" s="236"/>
      <c r="AO310" s="236"/>
      <c r="AP310" s="236"/>
      <c r="AQ310" s="236"/>
      <c r="AR310" s="237"/>
      <c r="AS310" s="229">
        <v>10</v>
      </c>
      <c r="AT310" s="230"/>
      <c r="AU310" s="230"/>
      <c r="AV310" s="230"/>
      <c r="AW310" s="230"/>
      <c r="AX310" s="230"/>
      <c r="AY310" s="230"/>
      <c r="AZ310" s="230"/>
      <c r="BA310" s="230"/>
      <c r="BB310" s="231"/>
      <c r="BC310" s="240"/>
      <c r="BD310" s="241"/>
      <c r="BE310" s="241"/>
      <c r="BF310" s="241"/>
      <c r="BG310" s="241"/>
      <c r="BH310" s="241"/>
      <c r="BI310" s="241"/>
      <c r="BJ310" s="241"/>
      <c r="BK310" s="241"/>
      <c r="BL310" s="241"/>
      <c r="BM310" s="242"/>
      <c r="BN310" s="226">
        <f t="shared" si="2"/>
        <v>0</v>
      </c>
      <c r="BO310" s="227"/>
      <c r="BP310" s="227"/>
      <c r="BQ310" s="227"/>
      <c r="BR310" s="227"/>
      <c r="BS310" s="227"/>
      <c r="BT310" s="227"/>
      <c r="BU310" s="227"/>
      <c r="BV310" s="227"/>
      <c r="BW310" s="227"/>
      <c r="BX310" s="227"/>
      <c r="BY310" s="227"/>
      <c r="BZ310" s="227"/>
      <c r="CA310" s="227"/>
      <c r="CB310" s="228"/>
    </row>
    <row r="311" spans="1:80" ht="15.75">
      <c r="A311" s="229"/>
      <c r="B311" s="230"/>
      <c r="C311" s="230"/>
      <c r="D311" s="231"/>
      <c r="E311" s="235" t="s">
        <v>372</v>
      </c>
      <c r="F311" s="236"/>
      <c r="G311" s="236"/>
      <c r="H311" s="236"/>
      <c r="I311" s="236"/>
      <c r="J311" s="236"/>
      <c r="K311" s="236"/>
      <c r="L311" s="236"/>
      <c r="M311" s="236"/>
      <c r="N311" s="236"/>
      <c r="O311" s="236"/>
      <c r="P311" s="236"/>
      <c r="Q311" s="236"/>
      <c r="R311" s="236"/>
      <c r="S311" s="236"/>
      <c r="T311" s="236"/>
      <c r="U311" s="236"/>
      <c r="V311" s="236"/>
      <c r="W311" s="236"/>
      <c r="X311" s="236"/>
      <c r="Y311" s="236"/>
      <c r="Z311" s="236"/>
      <c r="AA311" s="236"/>
      <c r="AB311" s="236"/>
      <c r="AC311" s="236"/>
      <c r="AD311" s="236"/>
      <c r="AE311" s="236"/>
      <c r="AF311" s="236"/>
      <c r="AG311" s="236"/>
      <c r="AH311" s="236"/>
      <c r="AI311" s="236"/>
      <c r="AJ311" s="236"/>
      <c r="AK311" s="236"/>
      <c r="AL311" s="236"/>
      <c r="AM311" s="236"/>
      <c r="AN311" s="236"/>
      <c r="AO311" s="236"/>
      <c r="AP311" s="236"/>
      <c r="AQ311" s="236"/>
      <c r="AR311" s="237"/>
      <c r="AS311" s="229">
        <v>10</v>
      </c>
      <c r="AT311" s="230"/>
      <c r="AU311" s="230"/>
      <c r="AV311" s="230"/>
      <c r="AW311" s="230"/>
      <c r="AX311" s="230"/>
      <c r="AY311" s="230"/>
      <c r="AZ311" s="230"/>
      <c r="BA311" s="230"/>
      <c r="BB311" s="231"/>
      <c r="BC311" s="240">
        <v>210</v>
      </c>
      <c r="BD311" s="241"/>
      <c r="BE311" s="241"/>
      <c r="BF311" s="241"/>
      <c r="BG311" s="241"/>
      <c r="BH311" s="241"/>
      <c r="BI311" s="241"/>
      <c r="BJ311" s="241"/>
      <c r="BK311" s="241"/>
      <c r="BL311" s="241"/>
      <c r="BM311" s="242"/>
      <c r="BN311" s="226">
        <f t="shared" si="2"/>
        <v>2100</v>
      </c>
      <c r="BO311" s="227"/>
      <c r="BP311" s="227"/>
      <c r="BQ311" s="227"/>
      <c r="BR311" s="227"/>
      <c r="BS311" s="227"/>
      <c r="BT311" s="227"/>
      <c r="BU311" s="227"/>
      <c r="BV311" s="227"/>
      <c r="BW311" s="227"/>
      <c r="BX311" s="227"/>
      <c r="BY311" s="227"/>
      <c r="BZ311" s="227"/>
      <c r="CA311" s="227"/>
      <c r="CB311" s="228"/>
    </row>
    <row r="312" spans="1:80" ht="15.75">
      <c r="A312" s="229"/>
      <c r="B312" s="230"/>
      <c r="C312" s="230"/>
      <c r="D312" s="231"/>
      <c r="E312" s="235" t="s">
        <v>373</v>
      </c>
      <c r="F312" s="236"/>
      <c r="G312" s="236"/>
      <c r="H312" s="236"/>
      <c r="I312" s="236"/>
      <c r="J312" s="236"/>
      <c r="K312" s="236"/>
      <c r="L312" s="236"/>
      <c r="M312" s="236"/>
      <c r="N312" s="236"/>
      <c r="O312" s="236"/>
      <c r="P312" s="236"/>
      <c r="Q312" s="236"/>
      <c r="R312" s="236"/>
      <c r="S312" s="236"/>
      <c r="T312" s="236"/>
      <c r="U312" s="236"/>
      <c r="V312" s="236"/>
      <c r="W312" s="236"/>
      <c r="X312" s="236"/>
      <c r="Y312" s="236"/>
      <c r="Z312" s="236"/>
      <c r="AA312" s="236"/>
      <c r="AB312" s="236"/>
      <c r="AC312" s="236"/>
      <c r="AD312" s="236"/>
      <c r="AE312" s="236"/>
      <c r="AF312" s="236"/>
      <c r="AG312" s="236"/>
      <c r="AH312" s="236"/>
      <c r="AI312" s="236"/>
      <c r="AJ312" s="236"/>
      <c r="AK312" s="236"/>
      <c r="AL312" s="236"/>
      <c r="AM312" s="236"/>
      <c r="AN312" s="236"/>
      <c r="AO312" s="236"/>
      <c r="AP312" s="236"/>
      <c r="AQ312" s="236"/>
      <c r="AR312" s="237"/>
      <c r="AS312" s="229">
        <v>50</v>
      </c>
      <c r="AT312" s="230"/>
      <c r="AU312" s="230"/>
      <c r="AV312" s="230"/>
      <c r="AW312" s="230"/>
      <c r="AX312" s="230"/>
      <c r="AY312" s="230"/>
      <c r="AZ312" s="230"/>
      <c r="BA312" s="230"/>
      <c r="BB312" s="231"/>
      <c r="BC312" s="240">
        <v>65</v>
      </c>
      <c r="BD312" s="241"/>
      <c r="BE312" s="241"/>
      <c r="BF312" s="241"/>
      <c r="BG312" s="241"/>
      <c r="BH312" s="241"/>
      <c r="BI312" s="241"/>
      <c r="BJ312" s="241"/>
      <c r="BK312" s="241"/>
      <c r="BL312" s="241"/>
      <c r="BM312" s="242"/>
      <c r="BN312" s="226">
        <f t="shared" si="2"/>
        <v>3250</v>
      </c>
      <c r="BO312" s="227"/>
      <c r="BP312" s="227"/>
      <c r="BQ312" s="227"/>
      <c r="BR312" s="227"/>
      <c r="BS312" s="227"/>
      <c r="BT312" s="227"/>
      <c r="BU312" s="227"/>
      <c r="BV312" s="227"/>
      <c r="BW312" s="227"/>
      <c r="BX312" s="227"/>
      <c r="BY312" s="227"/>
      <c r="BZ312" s="227"/>
      <c r="CA312" s="227"/>
      <c r="CB312" s="228"/>
    </row>
    <row r="313" spans="1:80" ht="15.75">
      <c r="A313" s="229"/>
      <c r="B313" s="230"/>
      <c r="C313" s="230"/>
      <c r="D313" s="231"/>
      <c r="E313" s="235" t="s">
        <v>374</v>
      </c>
      <c r="F313" s="236"/>
      <c r="G313" s="236"/>
      <c r="H313" s="236"/>
      <c r="I313" s="236"/>
      <c r="J313" s="236"/>
      <c r="K313" s="236"/>
      <c r="L313" s="236"/>
      <c r="M313" s="236"/>
      <c r="N313" s="236"/>
      <c r="O313" s="236"/>
      <c r="P313" s="236"/>
      <c r="Q313" s="236"/>
      <c r="R313" s="236"/>
      <c r="S313" s="236"/>
      <c r="T313" s="236"/>
      <c r="U313" s="236"/>
      <c r="V313" s="236"/>
      <c r="W313" s="236"/>
      <c r="X313" s="236"/>
      <c r="Y313" s="236"/>
      <c r="Z313" s="236"/>
      <c r="AA313" s="236"/>
      <c r="AB313" s="236"/>
      <c r="AC313" s="236"/>
      <c r="AD313" s="236"/>
      <c r="AE313" s="236"/>
      <c r="AF313" s="236"/>
      <c r="AG313" s="236"/>
      <c r="AH313" s="236"/>
      <c r="AI313" s="236"/>
      <c r="AJ313" s="236"/>
      <c r="AK313" s="236"/>
      <c r="AL313" s="236"/>
      <c r="AM313" s="236"/>
      <c r="AN313" s="236"/>
      <c r="AO313" s="236"/>
      <c r="AP313" s="236"/>
      <c r="AQ313" s="236"/>
      <c r="AR313" s="237"/>
      <c r="AS313" s="229">
        <v>30</v>
      </c>
      <c r="AT313" s="230"/>
      <c r="AU313" s="230"/>
      <c r="AV313" s="230"/>
      <c r="AW313" s="230"/>
      <c r="AX313" s="230"/>
      <c r="AY313" s="230"/>
      <c r="AZ313" s="230"/>
      <c r="BA313" s="230"/>
      <c r="BB313" s="231"/>
      <c r="BC313" s="240">
        <v>180</v>
      </c>
      <c r="BD313" s="241"/>
      <c r="BE313" s="241"/>
      <c r="BF313" s="241"/>
      <c r="BG313" s="241"/>
      <c r="BH313" s="241"/>
      <c r="BI313" s="241"/>
      <c r="BJ313" s="241"/>
      <c r="BK313" s="241"/>
      <c r="BL313" s="241"/>
      <c r="BM313" s="242"/>
      <c r="BN313" s="226">
        <f t="shared" si="2"/>
        <v>5400</v>
      </c>
      <c r="BO313" s="227"/>
      <c r="BP313" s="227"/>
      <c r="BQ313" s="227"/>
      <c r="BR313" s="227"/>
      <c r="BS313" s="227"/>
      <c r="BT313" s="227"/>
      <c r="BU313" s="227"/>
      <c r="BV313" s="227"/>
      <c r="BW313" s="227"/>
      <c r="BX313" s="227"/>
      <c r="BY313" s="227"/>
      <c r="BZ313" s="227"/>
      <c r="CA313" s="227"/>
      <c r="CB313" s="228"/>
    </row>
    <row r="314" spans="1:80" ht="15.75">
      <c r="A314" s="229"/>
      <c r="B314" s="230"/>
      <c r="C314" s="230"/>
      <c r="D314" s="231"/>
      <c r="E314" s="235" t="s">
        <v>375</v>
      </c>
      <c r="F314" s="236"/>
      <c r="G314" s="236"/>
      <c r="H314" s="236"/>
      <c r="I314" s="236"/>
      <c r="J314" s="236"/>
      <c r="K314" s="236"/>
      <c r="L314" s="236"/>
      <c r="M314" s="236"/>
      <c r="N314" s="236"/>
      <c r="O314" s="236"/>
      <c r="P314" s="236"/>
      <c r="Q314" s="236"/>
      <c r="R314" s="236"/>
      <c r="S314" s="236"/>
      <c r="T314" s="236"/>
      <c r="U314" s="236"/>
      <c r="V314" s="236"/>
      <c r="W314" s="236"/>
      <c r="X314" s="236"/>
      <c r="Y314" s="236"/>
      <c r="Z314" s="236"/>
      <c r="AA314" s="236"/>
      <c r="AB314" s="236"/>
      <c r="AC314" s="236"/>
      <c r="AD314" s="236"/>
      <c r="AE314" s="236"/>
      <c r="AF314" s="236"/>
      <c r="AG314" s="236"/>
      <c r="AH314" s="236"/>
      <c r="AI314" s="236"/>
      <c r="AJ314" s="236"/>
      <c r="AK314" s="236"/>
      <c r="AL314" s="236"/>
      <c r="AM314" s="236"/>
      <c r="AN314" s="236"/>
      <c r="AO314" s="236"/>
      <c r="AP314" s="236"/>
      <c r="AQ314" s="236"/>
      <c r="AR314" s="237"/>
      <c r="AS314" s="229">
        <v>20</v>
      </c>
      <c r="AT314" s="230"/>
      <c r="AU314" s="230"/>
      <c r="AV314" s="230"/>
      <c r="AW314" s="230"/>
      <c r="AX314" s="230"/>
      <c r="AY314" s="230"/>
      <c r="AZ314" s="230"/>
      <c r="BA314" s="230"/>
      <c r="BB314" s="231"/>
      <c r="BC314" s="240">
        <v>130</v>
      </c>
      <c r="BD314" s="241"/>
      <c r="BE314" s="241"/>
      <c r="BF314" s="241"/>
      <c r="BG314" s="241"/>
      <c r="BH314" s="241"/>
      <c r="BI314" s="241"/>
      <c r="BJ314" s="241"/>
      <c r="BK314" s="241"/>
      <c r="BL314" s="241"/>
      <c r="BM314" s="242"/>
      <c r="BN314" s="226">
        <f t="shared" si="2"/>
        <v>2600</v>
      </c>
      <c r="BO314" s="227"/>
      <c r="BP314" s="227"/>
      <c r="BQ314" s="227"/>
      <c r="BR314" s="227"/>
      <c r="BS314" s="227"/>
      <c r="BT314" s="227"/>
      <c r="BU314" s="227"/>
      <c r="BV314" s="227"/>
      <c r="BW314" s="227"/>
      <c r="BX314" s="227"/>
      <c r="BY314" s="227"/>
      <c r="BZ314" s="227"/>
      <c r="CA314" s="227"/>
      <c r="CB314" s="228"/>
    </row>
    <row r="315" spans="1:80" ht="15.75">
      <c r="A315" s="229"/>
      <c r="B315" s="230"/>
      <c r="C315" s="230"/>
      <c r="D315" s="231"/>
      <c r="E315" s="235" t="s">
        <v>376</v>
      </c>
      <c r="F315" s="236"/>
      <c r="G315" s="236"/>
      <c r="H315" s="236"/>
      <c r="I315" s="236"/>
      <c r="J315" s="236"/>
      <c r="K315" s="236"/>
      <c r="L315" s="236"/>
      <c r="M315" s="236"/>
      <c r="N315" s="236"/>
      <c r="O315" s="236"/>
      <c r="P315" s="236"/>
      <c r="Q315" s="236"/>
      <c r="R315" s="236"/>
      <c r="S315" s="236"/>
      <c r="T315" s="236"/>
      <c r="U315" s="236"/>
      <c r="V315" s="236"/>
      <c r="W315" s="236"/>
      <c r="X315" s="236"/>
      <c r="Y315" s="236"/>
      <c r="Z315" s="236"/>
      <c r="AA315" s="236"/>
      <c r="AB315" s="236"/>
      <c r="AC315" s="236"/>
      <c r="AD315" s="236"/>
      <c r="AE315" s="236"/>
      <c r="AF315" s="236"/>
      <c r="AG315" s="236"/>
      <c r="AH315" s="236"/>
      <c r="AI315" s="236"/>
      <c r="AJ315" s="236"/>
      <c r="AK315" s="236"/>
      <c r="AL315" s="236"/>
      <c r="AM315" s="236"/>
      <c r="AN315" s="236"/>
      <c r="AO315" s="236"/>
      <c r="AP315" s="236"/>
      <c r="AQ315" s="236"/>
      <c r="AR315" s="237"/>
      <c r="AS315" s="229">
        <v>30</v>
      </c>
      <c r="AT315" s="230"/>
      <c r="AU315" s="230"/>
      <c r="AV315" s="230"/>
      <c r="AW315" s="230"/>
      <c r="AX315" s="230"/>
      <c r="AY315" s="230"/>
      <c r="AZ315" s="230"/>
      <c r="BA315" s="230"/>
      <c r="BB315" s="231"/>
      <c r="BC315" s="240">
        <v>120</v>
      </c>
      <c r="BD315" s="241"/>
      <c r="BE315" s="241"/>
      <c r="BF315" s="241"/>
      <c r="BG315" s="241"/>
      <c r="BH315" s="241"/>
      <c r="BI315" s="241"/>
      <c r="BJ315" s="241"/>
      <c r="BK315" s="241"/>
      <c r="BL315" s="241"/>
      <c r="BM315" s="242"/>
      <c r="BN315" s="226">
        <f t="shared" si="2"/>
        <v>3600</v>
      </c>
      <c r="BO315" s="227"/>
      <c r="BP315" s="227"/>
      <c r="BQ315" s="227"/>
      <c r="BR315" s="227"/>
      <c r="BS315" s="227"/>
      <c r="BT315" s="227"/>
      <c r="BU315" s="227"/>
      <c r="BV315" s="227"/>
      <c r="BW315" s="227"/>
      <c r="BX315" s="227"/>
      <c r="BY315" s="227"/>
      <c r="BZ315" s="227"/>
      <c r="CA315" s="227"/>
      <c r="CB315" s="228"/>
    </row>
    <row r="316" spans="1:80" ht="15.75">
      <c r="A316" s="229"/>
      <c r="B316" s="230"/>
      <c r="C316" s="230"/>
      <c r="D316" s="231"/>
      <c r="E316" s="235" t="s">
        <v>377</v>
      </c>
      <c r="F316" s="236"/>
      <c r="G316" s="236"/>
      <c r="H316" s="236"/>
      <c r="I316" s="236"/>
      <c r="J316" s="236"/>
      <c r="K316" s="236"/>
      <c r="L316" s="236"/>
      <c r="M316" s="236"/>
      <c r="N316" s="236"/>
      <c r="O316" s="236"/>
      <c r="P316" s="236"/>
      <c r="Q316" s="236"/>
      <c r="R316" s="236"/>
      <c r="S316" s="236"/>
      <c r="T316" s="236"/>
      <c r="U316" s="236"/>
      <c r="V316" s="236"/>
      <c r="W316" s="236"/>
      <c r="X316" s="236"/>
      <c r="Y316" s="236"/>
      <c r="Z316" s="236"/>
      <c r="AA316" s="236"/>
      <c r="AB316" s="236"/>
      <c r="AC316" s="236"/>
      <c r="AD316" s="236"/>
      <c r="AE316" s="236"/>
      <c r="AF316" s="236"/>
      <c r="AG316" s="236"/>
      <c r="AH316" s="236"/>
      <c r="AI316" s="236"/>
      <c r="AJ316" s="236"/>
      <c r="AK316" s="236"/>
      <c r="AL316" s="236"/>
      <c r="AM316" s="236"/>
      <c r="AN316" s="236"/>
      <c r="AO316" s="236"/>
      <c r="AP316" s="236"/>
      <c r="AQ316" s="236"/>
      <c r="AR316" s="237"/>
      <c r="AS316" s="229">
        <v>50</v>
      </c>
      <c r="AT316" s="230"/>
      <c r="AU316" s="230"/>
      <c r="AV316" s="230"/>
      <c r="AW316" s="230"/>
      <c r="AX316" s="230"/>
      <c r="AY316" s="230"/>
      <c r="AZ316" s="230"/>
      <c r="BA316" s="230"/>
      <c r="BB316" s="231"/>
      <c r="BC316" s="240">
        <v>40</v>
      </c>
      <c r="BD316" s="241"/>
      <c r="BE316" s="241"/>
      <c r="BF316" s="241"/>
      <c r="BG316" s="241"/>
      <c r="BH316" s="241"/>
      <c r="BI316" s="241"/>
      <c r="BJ316" s="241"/>
      <c r="BK316" s="241"/>
      <c r="BL316" s="241"/>
      <c r="BM316" s="242"/>
      <c r="BN316" s="226">
        <f t="shared" si="2"/>
        <v>2000</v>
      </c>
      <c r="BO316" s="227"/>
      <c r="BP316" s="227"/>
      <c r="BQ316" s="227"/>
      <c r="BR316" s="227"/>
      <c r="BS316" s="227"/>
      <c r="BT316" s="227"/>
      <c r="BU316" s="227"/>
      <c r="BV316" s="227"/>
      <c r="BW316" s="227"/>
      <c r="BX316" s="227"/>
      <c r="BY316" s="227"/>
      <c r="BZ316" s="227"/>
      <c r="CA316" s="227"/>
      <c r="CB316" s="228"/>
    </row>
    <row r="317" spans="1:80" ht="15.75">
      <c r="A317" s="229"/>
      <c r="B317" s="230"/>
      <c r="C317" s="230"/>
      <c r="D317" s="231"/>
      <c r="E317" s="235" t="s">
        <v>378</v>
      </c>
      <c r="F317" s="236"/>
      <c r="G317" s="236"/>
      <c r="H317" s="236"/>
      <c r="I317" s="236"/>
      <c r="J317" s="236"/>
      <c r="K317" s="236"/>
      <c r="L317" s="236"/>
      <c r="M317" s="236"/>
      <c r="N317" s="236"/>
      <c r="O317" s="236"/>
      <c r="P317" s="236"/>
      <c r="Q317" s="236"/>
      <c r="R317" s="236"/>
      <c r="S317" s="236"/>
      <c r="T317" s="236"/>
      <c r="U317" s="236"/>
      <c r="V317" s="236"/>
      <c r="W317" s="236"/>
      <c r="X317" s="236"/>
      <c r="Y317" s="236"/>
      <c r="Z317" s="236"/>
      <c r="AA317" s="236"/>
      <c r="AB317" s="236"/>
      <c r="AC317" s="236"/>
      <c r="AD317" s="236"/>
      <c r="AE317" s="236"/>
      <c r="AF317" s="236"/>
      <c r="AG317" s="236"/>
      <c r="AH317" s="236"/>
      <c r="AI317" s="236"/>
      <c r="AJ317" s="236"/>
      <c r="AK317" s="236"/>
      <c r="AL317" s="236"/>
      <c r="AM317" s="236"/>
      <c r="AN317" s="236"/>
      <c r="AO317" s="236"/>
      <c r="AP317" s="236"/>
      <c r="AQ317" s="236"/>
      <c r="AR317" s="237"/>
      <c r="AS317" s="229">
        <v>50</v>
      </c>
      <c r="AT317" s="230"/>
      <c r="AU317" s="230"/>
      <c r="AV317" s="230"/>
      <c r="AW317" s="230"/>
      <c r="AX317" s="230"/>
      <c r="AY317" s="230"/>
      <c r="AZ317" s="230"/>
      <c r="BA317" s="230"/>
      <c r="BB317" s="231"/>
      <c r="BC317" s="240">
        <v>80</v>
      </c>
      <c r="BD317" s="241"/>
      <c r="BE317" s="241"/>
      <c r="BF317" s="241"/>
      <c r="BG317" s="241"/>
      <c r="BH317" s="241"/>
      <c r="BI317" s="241"/>
      <c r="BJ317" s="241"/>
      <c r="BK317" s="241"/>
      <c r="BL317" s="241"/>
      <c r="BM317" s="242"/>
      <c r="BN317" s="226">
        <f t="shared" si="2"/>
        <v>4000</v>
      </c>
      <c r="BO317" s="227"/>
      <c r="BP317" s="227"/>
      <c r="BQ317" s="227"/>
      <c r="BR317" s="227"/>
      <c r="BS317" s="227"/>
      <c r="BT317" s="227"/>
      <c r="BU317" s="227"/>
      <c r="BV317" s="227"/>
      <c r="BW317" s="227"/>
      <c r="BX317" s="227"/>
      <c r="BY317" s="227"/>
      <c r="BZ317" s="227"/>
      <c r="CA317" s="227"/>
      <c r="CB317" s="228"/>
    </row>
    <row r="318" spans="1:80" ht="15.75">
      <c r="A318" s="229"/>
      <c r="B318" s="230"/>
      <c r="C318" s="230"/>
      <c r="D318" s="231"/>
      <c r="E318" s="235" t="s">
        <v>379</v>
      </c>
      <c r="F318" s="236"/>
      <c r="G318" s="236"/>
      <c r="H318" s="236"/>
      <c r="I318" s="236"/>
      <c r="J318" s="236"/>
      <c r="K318" s="236"/>
      <c r="L318" s="236"/>
      <c r="M318" s="236"/>
      <c r="N318" s="236"/>
      <c r="O318" s="236"/>
      <c r="P318" s="236"/>
      <c r="Q318" s="236"/>
      <c r="R318" s="236"/>
      <c r="S318" s="236"/>
      <c r="T318" s="236"/>
      <c r="U318" s="236"/>
      <c r="V318" s="236"/>
      <c r="W318" s="236"/>
      <c r="X318" s="236"/>
      <c r="Y318" s="236"/>
      <c r="Z318" s="236"/>
      <c r="AA318" s="236"/>
      <c r="AB318" s="236"/>
      <c r="AC318" s="236"/>
      <c r="AD318" s="236"/>
      <c r="AE318" s="236"/>
      <c r="AF318" s="236"/>
      <c r="AG318" s="236"/>
      <c r="AH318" s="236"/>
      <c r="AI318" s="236"/>
      <c r="AJ318" s="236"/>
      <c r="AK318" s="236"/>
      <c r="AL318" s="236"/>
      <c r="AM318" s="236"/>
      <c r="AN318" s="236"/>
      <c r="AO318" s="236"/>
      <c r="AP318" s="236"/>
      <c r="AQ318" s="236"/>
      <c r="AR318" s="237"/>
      <c r="AS318" s="229">
        <v>20</v>
      </c>
      <c r="AT318" s="230"/>
      <c r="AU318" s="230"/>
      <c r="AV318" s="230"/>
      <c r="AW318" s="230"/>
      <c r="AX318" s="230"/>
      <c r="AY318" s="230"/>
      <c r="AZ318" s="230"/>
      <c r="BA318" s="230"/>
      <c r="BB318" s="231"/>
      <c r="BC318" s="240">
        <v>150</v>
      </c>
      <c r="BD318" s="241"/>
      <c r="BE318" s="241"/>
      <c r="BF318" s="241"/>
      <c r="BG318" s="241"/>
      <c r="BH318" s="241"/>
      <c r="BI318" s="241"/>
      <c r="BJ318" s="241"/>
      <c r="BK318" s="241"/>
      <c r="BL318" s="241"/>
      <c r="BM318" s="242"/>
      <c r="BN318" s="226">
        <f t="shared" si="2"/>
        <v>3000</v>
      </c>
      <c r="BO318" s="227"/>
      <c r="BP318" s="227"/>
      <c r="BQ318" s="227"/>
      <c r="BR318" s="227"/>
      <c r="BS318" s="227"/>
      <c r="BT318" s="227"/>
      <c r="BU318" s="227"/>
      <c r="BV318" s="227"/>
      <c r="BW318" s="227"/>
      <c r="BX318" s="227"/>
      <c r="BY318" s="227"/>
      <c r="BZ318" s="227"/>
      <c r="CA318" s="227"/>
      <c r="CB318" s="228"/>
    </row>
    <row r="319" spans="1:80" ht="15.75">
      <c r="A319" s="229"/>
      <c r="B319" s="230"/>
      <c r="C319" s="230"/>
      <c r="D319" s="231"/>
      <c r="E319" s="235" t="s">
        <v>380</v>
      </c>
      <c r="F319" s="236"/>
      <c r="G319" s="236"/>
      <c r="H319" s="236"/>
      <c r="I319" s="236"/>
      <c r="J319" s="236"/>
      <c r="K319" s="236"/>
      <c r="L319" s="236"/>
      <c r="M319" s="236"/>
      <c r="N319" s="236"/>
      <c r="O319" s="236"/>
      <c r="P319" s="236"/>
      <c r="Q319" s="236"/>
      <c r="R319" s="236"/>
      <c r="S319" s="236"/>
      <c r="T319" s="236"/>
      <c r="U319" s="236"/>
      <c r="V319" s="236"/>
      <c r="W319" s="236"/>
      <c r="X319" s="236"/>
      <c r="Y319" s="236"/>
      <c r="Z319" s="236"/>
      <c r="AA319" s="236"/>
      <c r="AB319" s="236"/>
      <c r="AC319" s="236"/>
      <c r="AD319" s="236"/>
      <c r="AE319" s="236"/>
      <c r="AF319" s="236"/>
      <c r="AG319" s="236"/>
      <c r="AH319" s="236"/>
      <c r="AI319" s="236"/>
      <c r="AJ319" s="236"/>
      <c r="AK319" s="236"/>
      <c r="AL319" s="236"/>
      <c r="AM319" s="236"/>
      <c r="AN319" s="236"/>
      <c r="AO319" s="236"/>
      <c r="AP319" s="236"/>
      <c r="AQ319" s="236"/>
      <c r="AR319" s="237"/>
      <c r="AS319" s="229">
        <v>10</v>
      </c>
      <c r="AT319" s="230"/>
      <c r="AU319" s="230"/>
      <c r="AV319" s="230"/>
      <c r="AW319" s="230"/>
      <c r="AX319" s="230"/>
      <c r="AY319" s="230"/>
      <c r="AZ319" s="230"/>
      <c r="BA319" s="230"/>
      <c r="BB319" s="231"/>
      <c r="BC319" s="240">
        <v>1200</v>
      </c>
      <c r="BD319" s="241"/>
      <c r="BE319" s="241"/>
      <c r="BF319" s="241"/>
      <c r="BG319" s="241"/>
      <c r="BH319" s="241"/>
      <c r="BI319" s="241"/>
      <c r="BJ319" s="241"/>
      <c r="BK319" s="241"/>
      <c r="BL319" s="241"/>
      <c r="BM319" s="242"/>
      <c r="BN319" s="226">
        <f t="shared" si="2"/>
        <v>12000</v>
      </c>
      <c r="BO319" s="227"/>
      <c r="BP319" s="227"/>
      <c r="BQ319" s="227"/>
      <c r="BR319" s="227"/>
      <c r="BS319" s="227"/>
      <c r="BT319" s="227"/>
      <c r="BU319" s="227"/>
      <c r="BV319" s="227"/>
      <c r="BW319" s="227"/>
      <c r="BX319" s="227"/>
      <c r="BY319" s="227"/>
      <c r="BZ319" s="227"/>
      <c r="CA319" s="227"/>
      <c r="CB319" s="228"/>
    </row>
    <row r="320" spans="1:80" ht="15.75">
      <c r="A320" s="229"/>
      <c r="B320" s="230"/>
      <c r="C320" s="230"/>
      <c r="D320" s="231"/>
      <c r="E320" s="235" t="s">
        <v>381</v>
      </c>
      <c r="F320" s="236"/>
      <c r="G320" s="236"/>
      <c r="H320" s="236"/>
      <c r="I320" s="236"/>
      <c r="J320" s="236"/>
      <c r="K320" s="236"/>
      <c r="L320" s="236"/>
      <c r="M320" s="236"/>
      <c r="N320" s="236"/>
      <c r="O320" s="236"/>
      <c r="P320" s="236"/>
      <c r="Q320" s="236"/>
      <c r="R320" s="236"/>
      <c r="S320" s="236"/>
      <c r="T320" s="236"/>
      <c r="U320" s="236"/>
      <c r="V320" s="236"/>
      <c r="W320" s="236"/>
      <c r="X320" s="236"/>
      <c r="Y320" s="236"/>
      <c r="Z320" s="236"/>
      <c r="AA320" s="236"/>
      <c r="AB320" s="236"/>
      <c r="AC320" s="236"/>
      <c r="AD320" s="236"/>
      <c r="AE320" s="236"/>
      <c r="AF320" s="236"/>
      <c r="AG320" s="236"/>
      <c r="AH320" s="236"/>
      <c r="AI320" s="236"/>
      <c r="AJ320" s="236"/>
      <c r="AK320" s="236"/>
      <c r="AL320" s="236"/>
      <c r="AM320" s="236"/>
      <c r="AN320" s="236"/>
      <c r="AO320" s="236"/>
      <c r="AP320" s="236"/>
      <c r="AQ320" s="236"/>
      <c r="AR320" s="237"/>
      <c r="AS320" s="229">
        <v>50</v>
      </c>
      <c r="AT320" s="230"/>
      <c r="AU320" s="230"/>
      <c r="AV320" s="230"/>
      <c r="AW320" s="230"/>
      <c r="AX320" s="230"/>
      <c r="AY320" s="230"/>
      <c r="AZ320" s="230"/>
      <c r="BA320" s="230"/>
      <c r="BB320" s="231"/>
      <c r="BC320" s="240">
        <v>1600</v>
      </c>
      <c r="BD320" s="241"/>
      <c r="BE320" s="241"/>
      <c r="BF320" s="241"/>
      <c r="BG320" s="241"/>
      <c r="BH320" s="241"/>
      <c r="BI320" s="241"/>
      <c r="BJ320" s="241"/>
      <c r="BK320" s="241"/>
      <c r="BL320" s="241"/>
      <c r="BM320" s="242"/>
      <c r="BN320" s="226">
        <f t="shared" si="2"/>
        <v>80000</v>
      </c>
      <c r="BO320" s="227"/>
      <c r="BP320" s="227"/>
      <c r="BQ320" s="227"/>
      <c r="BR320" s="227"/>
      <c r="BS320" s="227"/>
      <c r="BT320" s="227"/>
      <c r="BU320" s="227"/>
      <c r="BV320" s="227"/>
      <c r="BW320" s="227"/>
      <c r="BX320" s="227"/>
      <c r="BY320" s="227"/>
      <c r="BZ320" s="227"/>
      <c r="CA320" s="227"/>
      <c r="CB320" s="228"/>
    </row>
    <row r="321" spans="1:80" ht="15.75">
      <c r="A321" s="229"/>
      <c r="B321" s="230"/>
      <c r="C321" s="230"/>
      <c r="D321" s="231"/>
      <c r="E321" s="235" t="s">
        <v>382</v>
      </c>
      <c r="F321" s="236"/>
      <c r="G321" s="236"/>
      <c r="H321" s="236"/>
      <c r="I321" s="236"/>
      <c r="J321" s="236"/>
      <c r="K321" s="236"/>
      <c r="L321" s="236"/>
      <c r="M321" s="236"/>
      <c r="N321" s="236"/>
      <c r="O321" s="236"/>
      <c r="P321" s="236"/>
      <c r="Q321" s="236"/>
      <c r="R321" s="236"/>
      <c r="S321" s="236"/>
      <c r="T321" s="236"/>
      <c r="U321" s="236"/>
      <c r="V321" s="236"/>
      <c r="W321" s="236"/>
      <c r="X321" s="236"/>
      <c r="Y321" s="236"/>
      <c r="Z321" s="236"/>
      <c r="AA321" s="236"/>
      <c r="AB321" s="236"/>
      <c r="AC321" s="236"/>
      <c r="AD321" s="236"/>
      <c r="AE321" s="236"/>
      <c r="AF321" s="236"/>
      <c r="AG321" s="236"/>
      <c r="AH321" s="236"/>
      <c r="AI321" s="236"/>
      <c r="AJ321" s="236"/>
      <c r="AK321" s="236"/>
      <c r="AL321" s="236"/>
      <c r="AM321" s="236"/>
      <c r="AN321" s="236"/>
      <c r="AO321" s="236"/>
      <c r="AP321" s="236"/>
      <c r="AQ321" s="236"/>
      <c r="AR321" s="237"/>
      <c r="AS321" s="229">
        <v>300</v>
      </c>
      <c r="AT321" s="230"/>
      <c r="AU321" s="230"/>
      <c r="AV321" s="230"/>
      <c r="AW321" s="230"/>
      <c r="AX321" s="230"/>
      <c r="AY321" s="230"/>
      <c r="AZ321" s="230"/>
      <c r="BA321" s="230"/>
      <c r="BB321" s="231"/>
      <c r="BC321" s="240">
        <v>2200</v>
      </c>
      <c r="BD321" s="241"/>
      <c r="BE321" s="241"/>
      <c r="BF321" s="241"/>
      <c r="BG321" s="241"/>
      <c r="BH321" s="241"/>
      <c r="BI321" s="241"/>
      <c r="BJ321" s="241"/>
      <c r="BK321" s="241"/>
      <c r="BL321" s="241"/>
      <c r="BM321" s="242"/>
      <c r="BN321" s="226">
        <f t="shared" si="2"/>
        <v>660000</v>
      </c>
      <c r="BO321" s="227"/>
      <c r="BP321" s="227"/>
      <c r="BQ321" s="227"/>
      <c r="BR321" s="227"/>
      <c r="BS321" s="227"/>
      <c r="BT321" s="227"/>
      <c r="BU321" s="227"/>
      <c r="BV321" s="227"/>
      <c r="BW321" s="227"/>
      <c r="BX321" s="227"/>
      <c r="BY321" s="227"/>
      <c r="BZ321" s="227"/>
      <c r="CA321" s="227"/>
      <c r="CB321" s="228"/>
    </row>
    <row r="322" spans="1:80" ht="15.75">
      <c r="A322" s="229"/>
      <c r="B322" s="230"/>
      <c r="C322" s="230"/>
      <c r="D322" s="231"/>
      <c r="E322" s="235" t="s">
        <v>383</v>
      </c>
      <c r="F322" s="236"/>
      <c r="G322" s="236"/>
      <c r="H322" s="236"/>
      <c r="I322" s="236"/>
      <c r="J322" s="236"/>
      <c r="K322" s="236"/>
      <c r="L322" s="236"/>
      <c r="M322" s="236"/>
      <c r="N322" s="236"/>
      <c r="O322" s="236"/>
      <c r="P322" s="236"/>
      <c r="Q322" s="236"/>
      <c r="R322" s="236"/>
      <c r="S322" s="236"/>
      <c r="T322" s="236"/>
      <c r="U322" s="236"/>
      <c r="V322" s="236"/>
      <c r="W322" s="236"/>
      <c r="X322" s="236"/>
      <c r="Y322" s="236"/>
      <c r="Z322" s="236"/>
      <c r="AA322" s="236"/>
      <c r="AB322" s="236"/>
      <c r="AC322" s="236"/>
      <c r="AD322" s="236"/>
      <c r="AE322" s="236"/>
      <c r="AF322" s="236"/>
      <c r="AG322" s="236"/>
      <c r="AH322" s="236"/>
      <c r="AI322" s="236"/>
      <c r="AJ322" s="236"/>
      <c r="AK322" s="236"/>
      <c r="AL322" s="236"/>
      <c r="AM322" s="236"/>
      <c r="AN322" s="236"/>
      <c r="AO322" s="236"/>
      <c r="AP322" s="236"/>
      <c r="AQ322" s="236"/>
      <c r="AR322" s="237"/>
      <c r="AS322" s="229">
        <v>20</v>
      </c>
      <c r="AT322" s="230"/>
      <c r="AU322" s="230"/>
      <c r="AV322" s="230"/>
      <c r="AW322" s="230"/>
      <c r="AX322" s="230"/>
      <c r="AY322" s="230"/>
      <c r="AZ322" s="230"/>
      <c r="BA322" s="230"/>
      <c r="BB322" s="231"/>
      <c r="BC322" s="240">
        <v>50</v>
      </c>
      <c r="BD322" s="241"/>
      <c r="BE322" s="241"/>
      <c r="BF322" s="241"/>
      <c r="BG322" s="241"/>
      <c r="BH322" s="241"/>
      <c r="BI322" s="241"/>
      <c r="BJ322" s="241"/>
      <c r="BK322" s="241"/>
      <c r="BL322" s="241"/>
      <c r="BM322" s="242"/>
      <c r="BN322" s="226">
        <f t="shared" si="2"/>
        <v>1000</v>
      </c>
      <c r="BO322" s="227"/>
      <c r="BP322" s="227"/>
      <c r="BQ322" s="227"/>
      <c r="BR322" s="227"/>
      <c r="BS322" s="227"/>
      <c r="BT322" s="227"/>
      <c r="BU322" s="227"/>
      <c r="BV322" s="227"/>
      <c r="BW322" s="227"/>
      <c r="BX322" s="227"/>
      <c r="BY322" s="227"/>
      <c r="BZ322" s="227"/>
      <c r="CA322" s="227"/>
      <c r="CB322" s="228"/>
    </row>
    <row r="323" spans="1:80" ht="15.75">
      <c r="A323" s="229"/>
      <c r="B323" s="230"/>
      <c r="C323" s="230"/>
      <c r="D323" s="231"/>
      <c r="E323" s="235" t="s">
        <v>384</v>
      </c>
      <c r="F323" s="236"/>
      <c r="G323" s="236"/>
      <c r="H323" s="236"/>
      <c r="I323" s="236"/>
      <c r="J323" s="236"/>
      <c r="K323" s="236"/>
      <c r="L323" s="236"/>
      <c r="M323" s="236"/>
      <c r="N323" s="236"/>
      <c r="O323" s="236"/>
      <c r="P323" s="236"/>
      <c r="Q323" s="236"/>
      <c r="R323" s="236"/>
      <c r="S323" s="236"/>
      <c r="T323" s="236"/>
      <c r="U323" s="236"/>
      <c r="V323" s="236"/>
      <c r="W323" s="236"/>
      <c r="X323" s="236"/>
      <c r="Y323" s="236"/>
      <c r="Z323" s="236"/>
      <c r="AA323" s="236"/>
      <c r="AB323" s="236"/>
      <c r="AC323" s="236"/>
      <c r="AD323" s="236"/>
      <c r="AE323" s="236"/>
      <c r="AF323" s="236"/>
      <c r="AG323" s="236"/>
      <c r="AH323" s="236"/>
      <c r="AI323" s="236"/>
      <c r="AJ323" s="236"/>
      <c r="AK323" s="236"/>
      <c r="AL323" s="236"/>
      <c r="AM323" s="236"/>
      <c r="AN323" s="236"/>
      <c r="AO323" s="236"/>
      <c r="AP323" s="236"/>
      <c r="AQ323" s="236"/>
      <c r="AR323" s="237"/>
      <c r="AS323" s="229">
        <v>1000</v>
      </c>
      <c r="AT323" s="230"/>
      <c r="AU323" s="230"/>
      <c r="AV323" s="230"/>
      <c r="AW323" s="230"/>
      <c r="AX323" s="230"/>
      <c r="AY323" s="230"/>
      <c r="AZ323" s="230"/>
      <c r="BA323" s="230"/>
      <c r="BB323" s="231"/>
      <c r="BC323" s="240">
        <v>2</v>
      </c>
      <c r="BD323" s="241"/>
      <c r="BE323" s="241"/>
      <c r="BF323" s="241"/>
      <c r="BG323" s="241"/>
      <c r="BH323" s="241"/>
      <c r="BI323" s="241"/>
      <c r="BJ323" s="241"/>
      <c r="BK323" s="241"/>
      <c r="BL323" s="241"/>
      <c r="BM323" s="242"/>
      <c r="BN323" s="226">
        <f t="shared" si="2"/>
        <v>2000</v>
      </c>
      <c r="BO323" s="227"/>
      <c r="BP323" s="227"/>
      <c r="BQ323" s="227"/>
      <c r="BR323" s="227"/>
      <c r="BS323" s="227"/>
      <c r="BT323" s="227"/>
      <c r="BU323" s="227"/>
      <c r="BV323" s="227"/>
      <c r="BW323" s="227"/>
      <c r="BX323" s="227"/>
      <c r="BY323" s="227"/>
      <c r="BZ323" s="227"/>
      <c r="CA323" s="227"/>
      <c r="CB323" s="228"/>
    </row>
    <row r="324" spans="1:80" ht="15.75">
      <c r="A324" s="229"/>
      <c r="B324" s="230"/>
      <c r="C324" s="230"/>
      <c r="D324" s="231"/>
      <c r="E324" s="235" t="s">
        <v>385</v>
      </c>
      <c r="F324" s="236"/>
      <c r="G324" s="236"/>
      <c r="H324" s="236"/>
      <c r="I324" s="236"/>
      <c r="J324" s="236"/>
      <c r="K324" s="236"/>
      <c r="L324" s="236"/>
      <c r="M324" s="236"/>
      <c r="N324" s="236"/>
      <c r="O324" s="236"/>
      <c r="P324" s="236"/>
      <c r="Q324" s="236"/>
      <c r="R324" s="236"/>
      <c r="S324" s="236"/>
      <c r="T324" s="236"/>
      <c r="U324" s="236"/>
      <c r="V324" s="236"/>
      <c r="W324" s="236"/>
      <c r="X324" s="236"/>
      <c r="Y324" s="236"/>
      <c r="Z324" s="236"/>
      <c r="AA324" s="236"/>
      <c r="AB324" s="236"/>
      <c r="AC324" s="236"/>
      <c r="AD324" s="236"/>
      <c r="AE324" s="236"/>
      <c r="AF324" s="236"/>
      <c r="AG324" s="236"/>
      <c r="AH324" s="236"/>
      <c r="AI324" s="236"/>
      <c r="AJ324" s="236"/>
      <c r="AK324" s="236"/>
      <c r="AL324" s="236"/>
      <c r="AM324" s="236"/>
      <c r="AN324" s="236"/>
      <c r="AO324" s="236"/>
      <c r="AP324" s="236"/>
      <c r="AQ324" s="236"/>
      <c r="AR324" s="237"/>
      <c r="AS324" s="229">
        <v>10</v>
      </c>
      <c r="AT324" s="230"/>
      <c r="AU324" s="230"/>
      <c r="AV324" s="230"/>
      <c r="AW324" s="230"/>
      <c r="AX324" s="230"/>
      <c r="AY324" s="230"/>
      <c r="AZ324" s="230"/>
      <c r="BA324" s="230"/>
      <c r="BB324" s="231"/>
      <c r="BC324" s="240">
        <v>1000</v>
      </c>
      <c r="BD324" s="241"/>
      <c r="BE324" s="241"/>
      <c r="BF324" s="241"/>
      <c r="BG324" s="241"/>
      <c r="BH324" s="241"/>
      <c r="BI324" s="241"/>
      <c r="BJ324" s="241"/>
      <c r="BK324" s="241"/>
      <c r="BL324" s="241"/>
      <c r="BM324" s="242"/>
      <c r="BN324" s="226">
        <f t="shared" si="2"/>
        <v>10000</v>
      </c>
      <c r="BO324" s="227"/>
      <c r="BP324" s="227"/>
      <c r="BQ324" s="227"/>
      <c r="BR324" s="227"/>
      <c r="BS324" s="227"/>
      <c r="BT324" s="227"/>
      <c r="BU324" s="227"/>
      <c r="BV324" s="227"/>
      <c r="BW324" s="227"/>
      <c r="BX324" s="227"/>
      <c r="BY324" s="227"/>
      <c r="BZ324" s="227"/>
      <c r="CA324" s="227"/>
      <c r="CB324" s="228"/>
    </row>
    <row r="325" spans="1:80" ht="15.75">
      <c r="A325" s="229"/>
      <c r="B325" s="230"/>
      <c r="C325" s="230"/>
      <c r="D325" s="231"/>
      <c r="E325" s="235" t="s">
        <v>386</v>
      </c>
      <c r="F325" s="236"/>
      <c r="G325" s="236"/>
      <c r="H325" s="236"/>
      <c r="I325" s="236"/>
      <c r="J325" s="236"/>
      <c r="K325" s="236"/>
      <c r="L325" s="236"/>
      <c r="M325" s="236"/>
      <c r="N325" s="236"/>
      <c r="O325" s="236"/>
      <c r="P325" s="236"/>
      <c r="Q325" s="236"/>
      <c r="R325" s="236"/>
      <c r="S325" s="236"/>
      <c r="T325" s="236"/>
      <c r="U325" s="236"/>
      <c r="V325" s="236"/>
      <c r="W325" s="236"/>
      <c r="X325" s="236"/>
      <c r="Y325" s="236"/>
      <c r="Z325" s="236"/>
      <c r="AA325" s="236"/>
      <c r="AB325" s="236"/>
      <c r="AC325" s="236"/>
      <c r="AD325" s="236"/>
      <c r="AE325" s="236"/>
      <c r="AF325" s="236"/>
      <c r="AG325" s="236"/>
      <c r="AH325" s="236"/>
      <c r="AI325" s="236"/>
      <c r="AJ325" s="236"/>
      <c r="AK325" s="236"/>
      <c r="AL325" s="236"/>
      <c r="AM325" s="236"/>
      <c r="AN325" s="236"/>
      <c r="AO325" s="236"/>
      <c r="AP325" s="236"/>
      <c r="AQ325" s="236"/>
      <c r="AR325" s="237"/>
      <c r="AS325" s="229">
        <v>1000</v>
      </c>
      <c r="AT325" s="230"/>
      <c r="AU325" s="230"/>
      <c r="AV325" s="230"/>
      <c r="AW325" s="230"/>
      <c r="AX325" s="230"/>
      <c r="AY325" s="230"/>
      <c r="AZ325" s="230"/>
      <c r="BA325" s="230"/>
      <c r="BB325" s="231"/>
      <c r="BC325" s="240">
        <v>1</v>
      </c>
      <c r="BD325" s="241"/>
      <c r="BE325" s="241"/>
      <c r="BF325" s="241"/>
      <c r="BG325" s="241"/>
      <c r="BH325" s="241"/>
      <c r="BI325" s="241"/>
      <c r="BJ325" s="241"/>
      <c r="BK325" s="241"/>
      <c r="BL325" s="241"/>
      <c r="BM325" s="242"/>
      <c r="BN325" s="226">
        <f t="shared" si="2"/>
        <v>1000</v>
      </c>
      <c r="BO325" s="227"/>
      <c r="BP325" s="227"/>
      <c r="BQ325" s="227"/>
      <c r="BR325" s="227"/>
      <c r="BS325" s="227"/>
      <c r="BT325" s="227"/>
      <c r="BU325" s="227"/>
      <c r="BV325" s="227"/>
      <c r="BW325" s="227"/>
      <c r="BX325" s="227"/>
      <c r="BY325" s="227"/>
      <c r="BZ325" s="227"/>
      <c r="CA325" s="227"/>
      <c r="CB325" s="228"/>
    </row>
    <row r="326" spans="1:80" ht="15.75">
      <c r="A326" s="229"/>
      <c r="B326" s="230"/>
      <c r="C326" s="230"/>
      <c r="D326" s="231"/>
      <c r="E326" s="235" t="s">
        <v>387</v>
      </c>
      <c r="F326" s="236"/>
      <c r="G326" s="236"/>
      <c r="H326" s="236"/>
      <c r="I326" s="236"/>
      <c r="J326" s="236"/>
      <c r="K326" s="236"/>
      <c r="L326" s="236"/>
      <c r="M326" s="236"/>
      <c r="N326" s="236"/>
      <c r="O326" s="236"/>
      <c r="P326" s="236"/>
      <c r="Q326" s="236"/>
      <c r="R326" s="236"/>
      <c r="S326" s="236"/>
      <c r="T326" s="236"/>
      <c r="U326" s="236"/>
      <c r="V326" s="236"/>
      <c r="W326" s="236"/>
      <c r="X326" s="236"/>
      <c r="Y326" s="236"/>
      <c r="Z326" s="236"/>
      <c r="AA326" s="236"/>
      <c r="AB326" s="236"/>
      <c r="AC326" s="236"/>
      <c r="AD326" s="236"/>
      <c r="AE326" s="236"/>
      <c r="AF326" s="236"/>
      <c r="AG326" s="236"/>
      <c r="AH326" s="236"/>
      <c r="AI326" s="236"/>
      <c r="AJ326" s="236"/>
      <c r="AK326" s="236"/>
      <c r="AL326" s="236"/>
      <c r="AM326" s="236"/>
      <c r="AN326" s="236"/>
      <c r="AO326" s="236"/>
      <c r="AP326" s="236"/>
      <c r="AQ326" s="236"/>
      <c r="AR326" s="237"/>
      <c r="AS326" s="229">
        <v>200</v>
      </c>
      <c r="AT326" s="230"/>
      <c r="AU326" s="230"/>
      <c r="AV326" s="230"/>
      <c r="AW326" s="230"/>
      <c r="AX326" s="230"/>
      <c r="AY326" s="230"/>
      <c r="AZ326" s="230"/>
      <c r="BA326" s="230"/>
      <c r="BB326" s="231"/>
      <c r="BC326" s="240">
        <v>100</v>
      </c>
      <c r="BD326" s="241"/>
      <c r="BE326" s="241"/>
      <c r="BF326" s="241"/>
      <c r="BG326" s="241"/>
      <c r="BH326" s="241"/>
      <c r="BI326" s="241"/>
      <c r="BJ326" s="241"/>
      <c r="BK326" s="241"/>
      <c r="BL326" s="241"/>
      <c r="BM326" s="242"/>
      <c r="BN326" s="226">
        <f t="shared" si="2"/>
        <v>20000</v>
      </c>
      <c r="BO326" s="227"/>
      <c r="BP326" s="227"/>
      <c r="BQ326" s="227"/>
      <c r="BR326" s="227"/>
      <c r="BS326" s="227"/>
      <c r="BT326" s="227"/>
      <c r="BU326" s="227"/>
      <c r="BV326" s="227"/>
      <c r="BW326" s="227"/>
      <c r="BX326" s="227"/>
      <c r="BY326" s="227"/>
      <c r="BZ326" s="227"/>
      <c r="CA326" s="227"/>
      <c r="CB326" s="228"/>
    </row>
    <row r="327" spans="1:80" ht="15.75">
      <c r="A327" s="229"/>
      <c r="B327" s="230"/>
      <c r="C327" s="230"/>
      <c r="D327" s="231"/>
      <c r="E327" s="235" t="s">
        <v>388</v>
      </c>
      <c r="F327" s="236"/>
      <c r="G327" s="236"/>
      <c r="H327" s="236"/>
      <c r="I327" s="236"/>
      <c r="J327" s="236"/>
      <c r="K327" s="236"/>
      <c r="L327" s="236"/>
      <c r="M327" s="236"/>
      <c r="N327" s="236"/>
      <c r="O327" s="236"/>
      <c r="P327" s="236"/>
      <c r="Q327" s="236"/>
      <c r="R327" s="236"/>
      <c r="S327" s="236"/>
      <c r="T327" s="236"/>
      <c r="U327" s="236"/>
      <c r="V327" s="236"/>
      <c r="W327" s="236"/>
      <c r="X327" s="236"/>
      <c r="Y327" s="236"/>
      <c r="Z327" s="236"/>
      <c r="AA327" s="236"/>
      <c r="AB327" s="236"/>
      <c r="AC327" s="236"/>
      <c r="AD327" s="236"/>
      <c r="AE327" s="236"/>
      <c r="AF327" s="236"/>
      <c r="AG327" s="236"/>
      <c r="AH327" s="236"/>
      <c r="AI327" s="236"/>
      <c r="AJ327" s="236"/>
      <c r="AK327" s="236"/>
      <c r="AL327" s="236"/>
      <c r="AM327" s="236"/>
      <c r="AN327" s="236"/>
      <c r="AO327" s="236"/>
      <c r="AP327" s="236"/>
      <c r="AQ327" s="236"/>
      <c r="AR327" s="237"/>
      <c r="AS327" s="229">
        <v>200</v>
      </c>
      <c r="AT327" s="230"/>
      <c r="AU327" s="230"/>
      <c r="AV327" s="230"/>
      <c r="AW327" s="230"/>
      <c r="AX327" s="230"/>
      <c r="AY327" s="230"/>
      <c r="AZ327" s="230"/>
      <c r="BA327" s="230"/>
      <c r="BB327" s="231"/>
      <c r="BC327" s="240">
        <v>40</v>
      </c>
      <c r="BD327" s="241"/>
      <c r="BE327" s="241"/>
      <c r="BF327" s="241"/>
      <c r="BG327" s="241"/>
      <c r="BH327" s="241"/>
      <c r="BI327" s="241"/>
      <c r="BJ327" s="241"/>
      <c r="BK327" s="241"/>
      <c r="BL327" s="241"/>
      <c r="BM327" s="242"/>
      <c r="BN327" s="226">
        <f t="shared" si="2"/>
        <v>8000</v>
      </c>
      <c r="BO327" s="227"/>
      <c r="BP327" s="227"/>
      <c r="BQ327" s="227"/>
      <c r="BR327" s="227"/>
      <c r="BS327" s="227"/>
      <c r="BT327" s="227"/>
      <c r="BU327" s="227"/>
      <c r="BV327" s="227"/>
      <c r="BW327" s="227"/>
      <c r="BX327" s="227"/>
      <c r="BY327" s="227"/>
      <c r="BZ327" s="227"/>
      <c r="CA327" s="227"/>
      <c r="CB327" s="228"/>
    </row>
    <row r="328" spans="1:80" ht="15.75">
      <c r="A328" s="229"/>
      <c r="B328" s="230"/>
      <c r="C328" s="230"/>
      <c r="D328" s="231"/>
      <c r="E328" s="235" t="s">
        <v>389</v>
      </c>
      <c r="F328" s="236"/>
      <c r="G328" s="236"/>
      <c r="H328" s="236"/>
      <c r="I328" s="236"/>
      <c r="J328" s="236"/>
      <c r="K328" s="236"/>
      <c r="L328" s="236"/>
      <c r="M328" s="236"/>
      <c r="N328" s="236"/>
      <c r="O328" s="236"/>
      <c r="P328" s="236"/>
      <c r="Q328" s="236"/>
      <c r="R328" s="236"/>
      <c r="S328" s="236"/>
      <c r="T328" s="236"/>
      <c r="U328" s="236"/>
      <c r="V328" s="236"/>
      <c r="W328" s="236"/>
      <c r="X328" s="236"/>
      <c r="Y328" s="236"/>
      <c r="Z328" s="236"/>
      <c r="AA328" s="236"/>
      <c r="AB328" s="236"/>
      <c r="AC328" s="236"/>
      <c r="AD328" s="236"/>
      <c r="AE328" s="236"/>
      <c r="AF328" s="236"/>
      <c r="AG328" s="236"/>
      <c r="AH328" s="236"/>
      <c r="AI328" s="236"/>
      <c r="AJ328" s="236"/>
      <c r="AK328" s="236"/>
      <c r="AL328" s="236"/>
      <c r="AM328" s="236"/>
      <c r="AN328" s="236"/>
      <c r="AO328" s="236"/>
      <c r="AP328" s="236"/>
      <c r="AQ328" s="236"/>
      <c r="AR328" s="237"/>
      <c r="AS328" s="229">
        <v>30</v>
      </c>
      <c r="AT328" s="230"/>
      <c r="AU328" s="230"/>
      <c r="AV328" s="230"/>
      <c r="AW328" s="230"/>
      <c r="AX328" s="230"/>
      <c r="AY328" s="230"/>
      <c r="AZ328" s="230"/>
      <c r="BA328" s="230"/>
      <c r="BB328" s="231"/>
      <c r="BC328" s="240">
        <v>60</v>
      </c>
      <c r="BD328" s="241"/>
      <c r="BE328" s="241"/>
      <c r="BF328" s="241"/>
      <c r="BG328" s="241"/>
      <c r="BH328" s="241"/>
      <c r="BI328" s="241"/>
      <c r="BJ328" s="241"/>
      <c r="BK328" s="241"/>
      <c r="BL328" s="241"/>
      <c r="BM328" s="242"/>
      <c r="BN328" s="226">
        <f t="shared" si="2"/>
        <v>1800</v>
      </c>
      <c r="BO328" s="227"/>
      <c r="BP328" s="227"/>
      <c r="BQ328" s="227"/>
      <c r="BR328" s="227"/>
      <c r="BS328" s="227"/>
      <c r="BT328" s="227"/>
      <c r="BU328" s="227"/>
      <c r="BV328" s="227"/>
      <c r="BW328" s="227"/>
      <c r="BX328" s="227"/>
      <c r="BY328" s="227"/>
      <c r="BZ328" s="227"/>
      <c r="CA328" s="227"/>
      <c r="CB328" s="228"/>
    </row>
    <row r="329" spans="1:80" ht="15.75">
      <c r="A329" s="229"/>
      <c r="B329" s="230"/>
      <c r="C329" s="230"/>
      <c r="D329" s="231"/>
      <c r="E329" s="235" t="s">
        <v>390</v>
      </c>
      <c r="F329" s="236"/>
      <c r="G329" s="236"/>
      <c r="H329" s="236"/>
      <c r="I329" s="236"/>
      <c r="J329" s="236"/>
      <c r="K329" s="236"/>
      <c r="L329" s="236"/>
      <c r="M329" s="236"/>
      <c r="N329" s="236"/>
      <c r="O329" s="236"/>
      <c r="P329" s="236"/>
      <c r="Q329" s="236"/>
      <c r="R329" s="236"/>
      <c r="S329" s="236"/>
      <c r="T329" s="236"/>
      <c r="U329" s="236"/>
      <c r="V329" s="236"/>
      <c r="W329" s="236"/>
      <c r="X329" s="236"/>
      <c r="Y329" s="236"/>
      <c r="Z329" s="236"/>
      <c r="AA329" s="236"/>
      <c r="AB329" s="236"/>
      <c r="AC329" s="236"/>
      <c r="AD329" s="236"/>
      <c r="AE329" s="236"/>
      <c r="AF329" s="236"/>
      <c r="AG329" s="236"/>
      <c r="AH329" s="236"/>
      <c r="AI329" s="236"/>
      <c r="AJ329" s="236"/>
      <c r="AK329" s="236"/>
      <c r="AL329" s="236"/>
      <c r="AM329" s="236"/>
      <c r="AN329" s="236"/>
      <c r="AO329" s="236"/>
      <c r="AP329" s="236"/>
      <c r="AQ329" s="236"/>
      <c r="AR329" s="237"/>
      <c r="AS329" s="229">
        <v>200</v>
      </c>
      <c r="AT329" s="230"/>
      <c r="AU329" s="230"/>
      <c r="AV329" s="230"/>
      <c r="AW329" s="230"/>
      <c r="AX329" s="230"/>
      <c r="AY329" s="230"/>
      <c r="AZ329" s="230"/>
      <c r="BA329" s="230"/>
      <c r="BB329" s="231"/>
      <c r="BC329" s="240">
        <v>50</v>
      </c>
      <c r="BD329" s="241"/>
      <c r="BE329" s="241"/>
      <c r="BF329" s="241"/>
      <c r="BG329" s="241"/>
      <c r="BH329" s="241"/>
      <c r="BI329" s="241"/>
      <c r="BJ329" s="241"/>
      <c r="BK329" s="241"/>
      <c r="BL329" s="241"/>
      <c r="BM329" s="242"/>
      <c r="BN329" s="226">
        <f t="shared" si="2"/>
        <v>10000</v>
      </c>
      <c r="BO329" s="227"/>
      <c r="BP329" s="227"/>
      <c r="BQ329" s="227"/>
      <c r="BR329" s="227"/>
      <c r="BS329" s="227"/>
      <c r="BT329" s="227"/>
      <c r="BU329" s="227"/>
      <c r="BV329" s="227"/>
      <c r="BW329" s="227"/>
      <c r="BX329" s="227"/>
      <c r="BY329" s="227"/>
      <c r="BZ329" s="227"/>
      <c r="CA329" s="227"/>
      <c r="CB329" s="228"/>
    </row>
    <row r="330" spans="1:80" ht="15.75">
      <c r="A330" s="229"/>
      <c r="B330" s="230"/>
      <c r="C330" s="230"/>
      <c r="D330" s="231"/>
      <c r="E330" s="235" t="s">
        <v>391</v>
      </c>
      <c r="F330" s="236"/>
      <c r="G330" s="236"/>
      <c r="H330" s="236"/>
      <c r="I330" s="236"/>
      <c r="J330" s="236"/>
      <c r="K330" s="236"/>
      <c r="L330" s="236"/>
      <c r="M330" s="236"/>
      <c r="N330" s="236"/>
      <c r="O330" s="236"/>
      <c r="P330" s="236"/>
      <c r="Q330" s="236"/>
      <c r="R330" s="236"/>
      <c r="S330" s="236"/>
      <c r="T330" s="236"/>
      <c r="U330" s="236"/>
      <c r="V330" s="236"/>
      <c r="W330" s="236"/>
      <c r="X330" s="236"/>
      <c r="Y330" s="236"/>
      <c r="Z330" s="236"/>
      <c r="AA330" s="236"/>
      <c r="AB330" s="236"/>
      <c r="AC330" s="236"/>
      <c r="AD330" s="236"/>
      <c r="AE330" s="236"/>
      <c r="AF330" s="236"/>
      <c r="AG330" s="236"/>
      <c r="AH330" s="236"/>
      <c r="AI330" s="236"/>
      <c r="AJ330" s="236"/>
      <c r="AK330" s="236"/>
      <c r="AL330" s="236"/>
      <c r="AM330" s="236"/>
      <c r="AN330" s="236"/>
      <c r="AO330" s="236"/>
      <c r="AP330" s="236"/>
      <c r="AQ330" s="236"/>
      <c r="AR330" s="237"/>
      <c r="AS330" s="229">
        <v>20</v>
      </c>
      <c r="AT330" s="230"/>
      <c r="AU330" s="230"/>
      <c r="AV330" s="230"/>
      <c r="AW330" s="230"/>
      <c r="AX330" s="230"/>
      <c r="AY330" s="230"/>
      <c r="AZ330" s="230"/>
      <c r="BA330" s="230"/>
      <c r="BB330" s="231"/>
      <c r="BC330" s="240">
        <v>80</v>
      </c>
      <c r="BD330" s="241"/>
      <c r="BE330" s="241"/>
      <c r="BF330" s="241"/>
      <c r="BG330" s="241"/>
      <c r="BH330" s="241"/>
      <c r="BI330" s="241"/>
      <c r="BJ330" s="241"/>
      <c r="BK330" s="241"/>
      <c r="BL330" s="241"/>
      <c r="BM330" s="242"/>
      <c r="BN330" s="226">
        <f t="shared" si="2"/>
        <v>1600</v>
      </c>
      <c r="BO330" s="227"/>
      <c r="BP330" s="227"/>
      <c r="BQ330" s="227"/>
      <c r="BR330" s="227"/>
      <c r="BS330" s="227"/>
      <c r="BT330" s="227"/>
      <c r="BU330" s="227"/>
      <c r="BV330" s="227"/>
      <c r="BW330" s="227"/>
      <c r="BX330" s="227"/>
      <c r="BY330" s="227"/>
      <c r="BZ330" s="227"/>
      <c r="CA330" s="227"/>
      <c r="CB330" s="228"/>
    </row>
    <row r="331" spans="1:80" ht="15.75">
      <c r="A331" s="229"/>
      <c r="B331" s="230"/>
      <c r="C331" s="230"/>
      <c r="D331" s="231"/>
      <c r="E331" s="235" t="s">
        <v>392</v>
      </c>
      <c r="F331" s="236"/>
      <c r="G331" s="236"/>
      <c r="H331" s="236"/>
      <c r="I331" s="236"/>
      <c r="J331" s="236"/>
      <c r="K331" s="236"/>
      <c r="L331" s="236"/>
      <c r="M331" s="236"/>
      <c r="N331" s="236"/>
      <c r="O331" s="236"/>
      <c r="P331" s="236"/>
      <c r="Q331" s="236"/>
      <c r="R331" s="236"/>
      <c r="S331" s="236"/>
      <c r="T331" s="236"/>
      <c r="U331" s="236"/>
      <c r="V331" s="236"/>
      <c r="W331" s="236"/>
      <c r="X331" s="236"/>
      <c r="Y331" s="236"/>
      <c r="Z331" s="236"/>
      <c r="AA331" s="236"/>
      <c r="AB331" s="236"/>
      <c r="AC331" s="236"/>
      <c r="AD331" s="236"/>
      <c r="AE331" s="236"/>
      <c r="AF331" s="236"/>
      <c r="AG331" s="236"/>
      <c r="AH331" s="236"/>
      <c r="AI331" s="236"/>
      <c r="AJ331" s="236"/>
      <c r="AK331" s="236"/>
      <c r="AL331" s="236"/>
      <c r="AM331" s="236"/>
      <c r="AN331" s="236"/>
      <c r="AO331" s="236"/>
      <c r="AP331" s="236"/>
      <c r="AQ331" s="236"/>
      <c r="AR331" s="237"/>
      <c r="AS331" s="229">
        <v>50</v>
      </c>
      <c r="AT331" s="230"/>
      <c r="AU331" s="230"/>
      <c r="AV331" s="230"/>
      <c r="AW331" s="230"/>
      <c r="AX331" s="230"/>
      <c r="AY331" s="230"/>
      <c r="AZ331" s="230"/>
      <c r="BA331" s="230"/>
      <c r="BB331" s="231"/>
      <c r="BC331" s="240">
        <v>90</v>
      </c>
      <c r="BD331" s="241"/>
      <c r="BE331" s="241"/>
      <c r="BF331" s="241"/>
      <c r="BG331" s="241"/>
      <c r="BH331" s="241"/>
      <c r="BI331" s="241"/>
      <c r="BJ331" s="241"/>
      <c r="BK331" s="241"/>
      <c r="BL331" s="241"/>
      <c r="BM331" s="242"/>
      <c r="BN331" s="226">
        <f t="shared" si="2"/>
        <v>4500</v>
      </c>
      <c r="BO331" s="227"/>
      <c r="BP331" s="227"/>
      <c r="BQ331" s="227"/>
      <c r="BR331" s="227"/>
      <c r="BS331" s="227"/>
      <c r="BT331" s="227"/>
      <c r="BU331" s="227"/>
      <c r="BV331" s="227"/>
      <c r="BW331" s="227"/>
      <c r="BX331" s="227"/>
      <c r="BY331" s="227"/>
      <c r="BZ331" s="227"/>
      <c r="CA331" s="227"/>
      <c r="CB331" s="228"/>
    </row>
    <row r="332" spans="1:80" ht="15.75">
      <c r="A332" s="229"/>
      <c r="B332" s="230"/>
      <c r="C332" s="230"/>
      <c r="D332" s="231"/>
      <c r="E332" s="235" t="s">
        <v>393</v>
      </c>
      <c r="F332" s="236"/>
      <c r="G332" s="236"/>
      <c r="H332" s="236"/>
      <c r="I332" s="236"/>
      <c r="J332" s="236"/>
      <c r="K332" s="236"/>
      <c r="L332" s="236"/>
      <c r="M332" s="236"/>
      <c r="N332" s="236"/>
      <c r="O332" s="236"/>
      <c r="P332" s="236"/>
      <c r="Q332" s="236"/>
      <c r="R332" s="236"/>
      <c r="S332" s="236"/>
      <c r="T332" s="236"/>
      <c r="U332" s="236"/>
      <c r="V332" s="236"/>
      <c r="W332" s="236"/>
      <c r="X332" s="236"/>
      <c r="Y332" s="236"/>
      <c r="Z332" s="236"/>
      <c r="AA332" s="236"/>
      <c r="AB332" s="236"/>
      <c r="AC332" s="236"/>
      <c r="AD332" s="236"/>
      <c r="AE332" s="236"/>
      <c r="AF332" s="236"/>
      <c r="AG332" s="236"/>
      <c r="AH332" s="236"/>
      <c r="AI332" s="236"/>
      <c r="AJ332" s="236"/>
      <c r="AK332" s="236"/>
      <c r="AL332" s="236"/>
      <c r="AM332" s="236"/>
      <c r="AN332" s="236"/>
      <c r="AO332" s="236"/>
      <c r="AP332" s="236"/>
      <c r="AQ332" s="236"/>
      <c r="AR332" s="237"/>
      <c r="AS332" s="229">
        <v>10</v>
      </c>
      <c r="AT332" s="230"/>
      <c r="AU332" s="230"/>
      <c r="AV332" s="230"/>
      <c r="AW332" s="230"/>
      <c r="AX332" s="230"/>
      <c r="AY332" s="230"/>
      <c r="AZ332" s="230"/>
      <c r="BA332" s="230"/>
      <c r="BB332" s="231"/>
      <c r="BC332" s="240">
        <v>50</v>
      </c>
      <c r="BD332" s="241"/>
      <c r="BE332" s="241"/>
      <c r="BF332" s="241"/>
      <c r="BG332" s="241"/>
      <c r="BH332" s="241"/>
      <c r="BI332" s="241"/>
      <c r="BJ332" s="241"/>
      <c r="BK332" s="241"/>
      <c r="BL332" s="241"/>
      <c r="BM332" s="242"/>
      <c r="BN332" s="226">
        <f t="shared" si="2"/>
        <v>500</v>
      </c>
      <c r="BO332" s="227"/>
      <c r="BP332" s="227"/>
      <c r="BQ332" s="227"/>
      <c r="BR332" s="227"/>
      <c r="BS332" s="227"/>
      <c r="BT332" s="227"/>
      <c r="BU332" s="227"/>
      <c r="BV332" s="227"/>
      <c r="BW332" s="227"/>
      <c r="BX332" s="227"/>
      <c r="BY332" s="227"/>
      <c r="BZ332" s="227"/>
      <c r="CA332" s="227"/>
      <c r="CB332" s="228"/>
    </row>
    <row r="333" spans="1:80" ht="15.75">
      <c r="A333" s="229"/>
      <c r="B333" s="230"/>
      <c r="C333" s="230"/>
      <c r="D333" s="231"/>
      <c r="E333" s="235" t="s">
        <v>394</v>
      </c>
      <c r="F333" s="236"/>
      <c r="G333" s="236"/>
      <c r="H333" s="236"/>
      <c r="I333" s="236"/>
      <c r="J333" s="236"/>
      <c r="K333" s="236"/>
      <c r="L333" s="236"/>
      <c r="M333" s="236"/>
      <c r="N333" s="236"/>
      <c r="O333" s="236"/>
      <c r="P333" s="236"/>
      <c r="Q333" s="236"/>
      <c r="R333" s="236"/>
      <c r="S333" s="236"/>
      <c r="T333" s="236"/>
      <c r="U333" s="236"/>
      <c r="V333" s="236"/>
      <c r="W333" s="236"/>
      <c r="X333" s="236"/>
      <c r="Y333" s="236"/>
      <c r="Z333" s="236"/>
      <c r="AA333" s="236"/>
      <c r="AB333" s="236"/>
      <c r="AC333" s="236"/>
      <c r="AD333" s="236"/>
      <c r="AE333" s="236"/>
      <c r="AF333" s="236"/>
      <c r="AG333" s="236"/>
      <c r="AH333" s="236"/>
      <c r="AI333" s="236"/>
      <c r="AJ333" s="236"/>
      <c r="AK333" s="236"/>
      <c r="AL333" s="236"/>
      <c r="AM333" s="236"/>
      <c r="AN333" s="236"/>
      <c r="AO333" s="236"/>
      <c r="AP333" s="236"/>
      <c r="AQ333" s="236"/>
      <c r="AR333" s="237"/>
      <c r="AS333" s="229">
        <v>30</v>
      </c>
      <c r="AT333" s="230"/>
      <c r="AU333" s="230"/>
      <c r="AV333" s="230"/>
      <c r="AW333" s="230"/>
      <c r="AX333" s="230"/>
      <c r="AY333" s="230"/>
      <c r="AZ333" s="230"/>
      <c r="BA333" s="230"/>
      <c r="BB333" s="231"/>
      <c r="BC333" s="240">
        <v>100</v>
      </c>
      <c r="BD333" s="241"/>
      <c r="BE333" s="241"/>
      <c r="BF333" s="241"/>
      <c r="BG333" s="241"/>
      <c r="BH333" s="241"/>
      <c r="BI333" s="241"/>
      <c r="BJ333" s="241"/>
      <c r="BK333" s="241"/>
      <c r="BL333" s="241"/>
      <c r="BM333" s="242"/>
      <c r="BN333" s="226">
        <f t="shared" si="2"/>
        <v>3000</v>
      </c>
      <c r="BO333" s="227"/>
      <c r="BP333" s="227"/>
      <c r="BQ333" s="227"/>
      <c r="BR333" s="227"/>
      <c r="BS333" s="227"/>
      <c r="BT333" s="227"/>
      <c r="BU333" s="227"/>
      <c r="BV333" s="227"/>
      <c r="BW333" s="227"/>
      <c r="BX333" s="227"/>
      <c r="BY333" s="227"/>
      <c r="BZ333" s="227"/>
      <c r="CA333" s="227"/>
      <c r="CB333" s="228"/>
    </row>
    <row r="334" spans="1:80" ht="15.75">
      <c r="A334" s="229"/>
      <c r="B334" s="230"/>
      <c r="C334" s="230"/>
      <c r="D334" s="231"/>
      <c r="E334" s="235" t="s">
        <v>401</v>
      </c>
      <c r="F334" s="236"/>
      <c r="G334" s="236"/>
      <c r="H334" s="236"/>
      <c r="I334" s="236"/>
      <c r="J334" s="236"/>
      <c r="K334" s="236"/>
      <c r="L334" s="236"/>
      <c r="M334" s="236"/>
      <c r="N334" s="236"/>
      <c r="O334" s="236"/>
      <c r="P334" s="236"/>
      <c r="Q334" s="236"/>
      <c r="R334" s="236"/>
      <c r="S334" s="236"/>
      <c r="T334" s="236"/>
      <c r="U334" s="236"/>
      <c r="V334" s="236"/>
      <c r="W334" s="236"/>
      <c r="X334" s="236"/>
      <c r="Y334" s="236"/>
      <c r="Z334" s="236"/>
      <c r="AA334" s="236"/>
      <c r="AB334" s="236"/>
      <c r="AC334" s="236"/>
      <c r="AD334" s="236"/>
      <c r="AE334" s="236"/>
      <c r="AF334" s="236"/>
      <c r="AG334" s="236"/>
      <c r="AH334" s="236"/>
      <c r="AI334" s="236"/>
      <c r="AJ334" s="236"/>
      <c r="AK334" s="236"/>
      <c r="AL334" s="236"/>
      <c r="AM334" s="236"/>
      <c r="AN334" s="236"/>
      <c r="AO334" s="236"/>
      <c r="AP334" s="236"/>
      <c r="AQ334" s="236"/>
      <c r="AR334" s="237"/>
      <c r="AS334" s="229">
        <v>50</v>
      </c>
      <c r="AT334" s="230"/>
      <c r="AU334" s="230"/>
      <c r="AV334" s="230"/>
      <c r="AW334" s="230"/>
      <c r="AX334" s="230"/>
      <c r="AY334" s="230"/>
      <c r="AZ334" s="230"/>
      <c r="BA334" s="230"/>
      <c r="BB334" s="231"/>
      <c r="BC334" s="240">
        <v>120</v>
      </c>
      <c r="BD334" s="241"/>
      <c r="BE334" s="241"/>
      <c r="BF334" s="241"/>
      <c r="BG334" s="241"/>
      <c r="BH334" s="241"/>
      <c r="BI334" s="241"/>
      <c r="BJ334" s="241"/>
      <c r="BK334" s="241"/>
      <c r="BL334" s="241"/>
      <c r="BM334" s="242"/>
      <c r="BN334" s="226">
        <f aca="true" t="shared" si="3" ref="BN334:BN349">AS334*BC334</f>
        <v>6000</v>
      </c>
      <c r="BO334" s="227"/>
      <c r="BP334" s="227"/>
      <c r="BQ334" s="227"/>
      <c r="BR334" s="227"/>
      <c r="BS334" s="227"/>
      <c r="BT334" s="227"/>
      <c r="BU334" s="227"/>
      <c r="BV334" s="227"/>
      <c r="BW334" s="227"/>
      <c r="BX334" s="227"/>
      <c r="BY334" s="227"/>
      <c r="BZ334" s="227"/>
      <c r="CA334" s="227"/>
      <c r="CB334" s="228"/>
    </row>
    <row r="335" spans="1:80" ht="15.75">
      <c r="A335" s="229"/>
      <c r="B335" s="230"/>
      <c r="C335" s="230"/>
      <c r="D335" s="231"/>
      <c r="E335" s="235" t="s">
        <v>402</v>
      </c>
      <c r="F335" s="236"/>
      <c r="G335" s="236"/>
      <c r="H335" s="236"/>
      <c r="I335" s="236"/>
      <c r="J335" s="236"/>
      <c r="K335" s="236"/>
      <c r="L335" s="236"/>
      <c r="M335" s="236"/>
      <c r="N335" s="236"/>
      <c r="O335" s="236"/>
      <c r="P335" s="236"/>
      <c r="Q335" s="236"/>
      <c r="R335" s="236"/>
      <c r="S335" s="236"/>
      <c r="T335" s="236"/>
      <c r="U335" s="236"/>
      <c r="V335" s="236"/>
      <c r="W335" s="236"/>
      <c r="X335" s="236"/>
      <c r="Y335" s="236"/>
      <c r="Z335" s="236"/>
      <c r="AA335" s="236"/>
      <c r="AB335" s="236"/>
      <c r="AC335" s="236"/>
      <c r="AD335" s="236"/>
      <c r="AE335" s="236"/>
      <c r="AF335" s="236"/>
      <c r="AG335" s="236"/>
      <c r="AH335" s="236"/>
      <c r="AI335" s="236"/>
      <c r="AJ335" s="236"/>
      <c r="AK335" s="236"/>
      <c r="AL335" s="236"/>
      <c r="AM335" s="236"/>
      <c r="AN335" s="236"/>
      <c r="AO335" s="236"/>
      <c r="AP335" s="236"/>
      <c r="AQ335" s="236"/>
      <c r="AR335" s="237"/>
      <c r="AS335" s="229">
        <v>50</v>
      </c>
      <c r="AT335" s="230"/>
      <c r="AU335" s="230"/>
      <c r="AV335" s="230"/>
      <c r="AW335" s="230"/>
      <c r="AX335" s="230"/>
      <c r="AY335" s="230"/>
      <c r="AZ335" s="230"/>
      <c r="BA335" s="230"/>
      <c r="BB335" s="231"/>
      <c r="BC335" s="240">
        <v>140</v>
      </c>
      <c r="BD335" s="241"/>
      <c r="BE335" s="241"/>
      <c r="BF335" s="241"/>
      <c r="BG335" s="241"/>
      <c r="BH335" s="241"/>
      <c r="BI335" s="241"/>
      <c r="BJ335" s="241"/>
      <c r="BK335" s="241"/>
      <c r="BL335" s="241"/>
      <c r="BM335" s="242"/>
      <c r="BN335" s="226">
        <f t="shared" si="3"/>
        <v>7000</v>
      </c>
      <c r="BO335" s="227"/>
      <c r="BP335" s="227"/>
      <c r="BQ335" s="227"/>
      <c r="BR335" s="227"/>
      <c r="BS335" s="227"/>
      <c r="BT335" s="227"/>
      <c r="BU335" s="227"/>
      <c r="BV335" s="227"/>
      <c r="BW335" s="227"/>
      <c r="BX335" s="227"/>
      <c r="BY335" s="227"/>
      <c r="BZ335" s="227"/>
      <c r="CA335" s="227"/>
      <c r="CB335" s="228"/>
    </row>
    <row r="336" spans="1:80" ht="15.75">
      <c r="A336" s="229"/>
      <c r="B336" s="230"/>
      <c r="C336" s="230"/>
      <c r="D336" s="231"/>
      <c r="E336" s="235" t="s">
        <v>396</v>
      </c>
      <c r="F336" s="236"/>
      <c r="G336" s="236"/>
      <c r="H336" s="236"/>
      <c r="I336" s="236"/>
      <c r="J336" s="236"/>
      <c r="K336" s="236"/>
      <c r="L336" s="236"/>
      <c r="M336" s="236"/>
      <c r="N336" s="236"/>
      <c r="O336" s="236"/>
      <c r="P336" s="236"/>
      <c r="Q336" s="236"/>
      <c r="R336" s="236"/>
      <c r="S336" s="236"/>
      <c r="T336" s="236"/>
      <c r="U336" s="236"/>
      <c r="V336" s="236"/>
      <c r="W336" s="236"/>
      <c r="X336" s="236"/>
      <c r="Y336" s="236"/>
      <c r="Z336" s="236"/>
      <c r="AA336" s="236"/>
      <c r="AB336" s="236"/>
      <c r="AC336" s="236"/>
      <c r="AD336" s="236"/>
      <c r="AE336" s="236"/>
      <c r="AF336" s="236"/>
      <c r="AG336" s="236"/>
      <c r="AH336" s="236"/>
      <c r="AI336" s="236"/>
      <c r="AJ336" s="236"/>
      <c r="AK336" s="236"/>
      <c r="AL336" s="236"/>
      <c r="AM336" s="236"/>
      <c r="AN336" s="236"/>
      <c r="AO336" s="236"/>
      <c r="AP336" s="236"/>
      <c r="AQ336" s="236"/>
      <c r="AR336" s="237"/>
      <c r="AS336" s="229">
        <v>30</v>
      </c>
      <c r="AT336" s="230"/>
      <c r="AU336" s="230"/>
      <c r="AV336" s="230"/>
      <c r="AW336" s="230"/>
      <c r="AX336" s="230"/>
      <c r="AY336" s="230"/>
      <c r="AZ336" s="230"/>
      <c r="BA336" s="230"/>
      <c r="BB336" s="231"/>
      <c r="BC336" s="240">
        <v>80</v>
      </c>
      <c r="BD336" s="241"/>
      <c r="BE336" s="241"/>
      <c r="BF336" s="241"/>
      <c r="BG336" s="241"/>
      <c r="BH336" s="241"/>
      <c r="BI336" s="241"/>
      <c r="BJ336" s="241"/>
      <c r="BK336" s="241"/>
      <c r="BL336" s="241"/>
      <c r="BM336" s="242"/>
      <c r="BN336" s="226">
        <f t="shared" si="3"/>
        <v>2400</v>
      </c>
      <c r="BO336" s="227"/>
      <c r="BP336" s="227"/>
      <c r="BQ336" s="227"/>
      <c r="BR336" s="227"/>
      <c r="BS336" s="227"/>
      <c r="BT336" s="227"/>
      <c r="BU336" s="227"/>
      <c r="BV336" s="227"/>
      <c r="BW336" s="227"/>
      <c r="BX336" s="227"/>
      <c r="BY336" s="227"/>
      <c r="BZ336" s="227"/>
      <c r="CA336" s="227"/>
      <c r="CB336" s="228"/>
    </row>
    <row r="337" spans="1:80" ht="15.75">
      <c r="A337" s="229"/>
      <c r="B337" s="230"/>
      <c r="C337" s="230"/>
      <c r="D337" s="231"/>
      <c r="E337" s="235" t="s">
        <v>397</v>
      </c>
      <c r="F337" s="236"/>
      <c r="G337" s="236"/>
      <c r="H337" s="236"/>
      <c r="I337" s="236"/>
      <c r="J337" s="236"/>
      <c r="K337" s="236"/>
      <c r="L337" s="236"/>
      <c r="M337" s="236"/>
      <c r="N337" s="236"/>
      <c r="O337" s="236"/>
      <c r="P337" s="236"/>
      <c r="Q337" s="236"/>
      <c r="R337" s="236"/>
      <c r="S337" s="236"/>
      <c r="T337" s="236"/>
      <c r="U337" s="236"/>
      <c r="V337" s="236"/>
      <c r="W337" s="236"/>
      <c r="X337" s="236"/>
      <c r="Y337" s="236"/>
      <c r="Z337" s="236"/>
      <c r="AA337" s="236"/>
      <c r="AB337" s="236"/>
      <c r="AC337" s="236"/>
      <c r="AD337" s="236"/>
      <c r="AE337" s="236"/>
      <c r="AF337" s="236"/>
      <c r="AG337" s="236"/>
      <c r="AH337" s="236"/>
      <c r="AI337" s="236"/>
      <c r="AJ337" s="236"/>
      <c r="AK337" s="236"/>
      <c r="AL337" s="236"/>
      <c r="AM337" s="236"/>
      <c r="AN337" s="236"/>
      <c r="AO337" s="236"/>
      <c r="AP337" s="236"/>
      <c r="AQ337" s="236"/>
      <c r="AR337" s="237"/>
      <c r="AS337" s="229">
        <v>200</v>
      </c>
      <c r="AT337" s="230"/>
      <c r="AU337" s="230"/>
      <c r="AV337" s="230"/>
      <c r="AW337" s="230"/>
      <c r="AX337" s="230"/>
      <c r="AY337" s="230"/>
      <c r="AZ337" s="230"/>
      <c r="BA337" s="230"/>
      <c r="BB337" s="231"/>
      <c r="BC337" s="240">
        <v>25</v>
      </c>
      <c r="BD337" s="241"/>
      <c r="BE337" s="241"/>
      <c r="BF337" s="241"/>
      <c r="BG337" s="241"/>
      <c r="BH337" s="241"/>
      <c r="BI337" s="241"/>
      <c r="BJ337" s="241"/>
      <c r="BK337" s="241"/>
      <c r="BL337" s="241"/>
      <c r="BM337" s="242"/>
      <c r="BN337" s="226">
        <f t="shared" si="3"/>
        <v>5000</v>
      </c>
      <c r="BO337" s="227"/>
      <c r="BP337" s="227"/>
      <c r="BQ337" s="227"/>
      <c r="BR337" s="227"/>
      <c r="BS337" s="227"/>
      <c r="BT337" s="227"/>
      <c r="BU337" s="227"/>
      <c r="BV337" s="227"/>
      <c r="BW337" s="227"/>
      <c r="BX337" s="227"/>
      <c r="BY337" s="227"/>
      <c r="BZ337" s="227"/>
      <c r="CA337" s="227"/>
      <c r="CB337" s="228"/>
    </row>
    <row r="338" spans="1:80" ht="15.75">
      <c r="A338" s="229"/>
      <c r="B338" s="230"/>
      <c r="C338" s="230"/>
      <c r="D338" s="231"/>
      <c r="E338" s="235" t="s">
        <v>398</v>
      </c>
      <c r="F338" s="236"/>
      <c r="G338" s="236"/>
      <c r="H338" s="236"/>
      <c r="I338" s="236"/>
      <c r="J338" s="236"/>
      <c r="K338" s="236"/>
      <c r="L338" s="236"/>
      <c r="M338" s="236"/>
      <c r="N338" s="236"/>
      <c r="O338" s="236"/>
      <c r="P338" s="236"/>
      <c r="Q338" s="236"/>
      <c r="R338" s="236"/>
      <c r="S338" s="236"/>
      <c r="T338" s="236"/>
      <c r="U338" s="236"/>
      <c r="V338" s="236"/>
      <c r="W338" s="236"/>
      <c r="X338" s="236"/>
      <c r="Y338" s="236"/>
      <c r="Z338" s="236"/>
      <c r="AA338" s="236"/>
      <c r="AB338" s="236"/>
      <c r="AC338" s="236"/>
      <c r="AD338" s="236"/>
      <c r="AE338" s="236"/>
      <c r="AF338" s="236"/>
      <c r="AG338" s="236"/>
      <c r="AH338" s="236"/>
      <c r="AI338" s="236"/>
      <c r="AJ338" s="236"/>
      <c r="AK338" s="236"/>
      <c r="AL338" s="236"/>
      <c r="AM338" s="236"/>
      <c r="AN338" s="236"/>
      <c r="AO338" s="236"/>
      <c r="AP338" s="236"/>
      <c r="AQ338" s="236"/>
      <c r="AR338" s="237"/>
      <c r="AS338" s="229">
        <v>200</v>
      </c>
      <c r="AT338" s="230"/>
      <c r="AU338" s="230"/>
      <c r="AV338" s="230"/>
      <c r="AW338" s="230"/>
      <c r="AX338" s="230"/>
      <c r="AY338" s="230"/>
      <c r="AZ338" s="230"/>
      <c r="BA338" s="230"/>
      <c r="BB338" s="231"/>
      <c r="BC338" s="240">
        <v>50</v>
      </c>
      <c r="BD338" s="241"/>
      <c r="BE338" s="241"/>
      <c r="BF338" s="241"/>
      <c r="BG338" s="241"/>
      <c r="BH338" s="241"/>
      <c r="BI338" s="241"/>
      <c r="BJ338" s="241"/>
      <c r="BK338" s="241"/>
      <c r="BL338" s="241"/>
      <c r="BM338" s="242"/>
      <c r="BN338" s="226">
        <f t="shared" si="3"/>
        <v>10000</v>
      </c>
      <c r="BO338" s="227"/>
      <c r="BP338" s="227"/>
      <c r="BQ338" s="227"/>
      <c r="BR338" s="227"/>
      <c r="BS338" s="227"/>
      <c r="BT338" s="227"/>
      <c r="BU338" s="227"/>
      <c r="BV338" s="227"/>
      <c r="BW338" s="227"/>
      <c r="BX338" s="227"/>
      <c r="BY338" s="227"/>
      <c r="BZ338" s="227"/>
      <c r="CA338" s="227"/>
      <c r="CB338" s="228"/>
    </row>
    <row r="339" spans="1:80" ht="15.75">
      <c r="A339" s="235"/>
      <c r="B339" s="236"/>
      <c r="C339" s="236"/>
      <c r="D339" s="237"/>
      <c r="E339" s="235" t="s">
        <v>404</v>
      </c>
      <c r="F339" s="236"/>
      <c r="G339" s="236"/>
      <c r="H339" s="236"/>
      <c r="I339" s="236"/>
      <c r="J339" s="236"/>
      <c r="K339" s="236"/>
      <c r="L339" s="236"/>
      <c r="M339" s="236"/>
      <c r="N339" s="236"/>
      <c r="O339" s="236"/>
      <c r="P339" s="236"/>
      <c r="Q339" s="236"/>
      <c r="R339" s="236"/>
      <c r="S339" s="236"/>
      <c r="T339" s="236"/>
      <c r="U339" s="236"/>
      <c r="V339" s="236"/>
      <c r="W339" s="236"/>
      <c r="X339" s="236"/>
      <c r="Y339" s="236"/>
      <c r="Z339" s="236"/>
      <c r="AA339" s="236"/>
      <c r="AB339" s="236"/>
      <c r="AC339" s="236"/>
      <c r="AD339" s="236"/>
      <c r="AE339" s="236"/>
      <c r="AF339" s="236"/>
      <c r="AG339" s="236"/>
      <c r="AH339" s="236"/>
      <c r="AI339" s="236"/>
      <c r="AJ339" s="236"/>
      <c r="AK339" s="236"/>
      <c r="AL339" s="236"/>
      <c r="AM339" s="236"/>
      <c r="AN339" s="236"/>
      <c r="AO339" s="236"/>
      <c r="AP339" s="236"/>
      <c r="AQ339" s="236"/>
      <c r="AR339" s="237"/>
      <c r="AS339" s="235">
        <v>50</v>
      </c>
      <c r="AT339" s="236"/>
      <c r="AU339" s="236"/>
      <c r="AV339" s="236"/>
      <c r="AW339" s="236"/>
      <c r="AX339" s="236"/>
      <c r="AY339" s="236"/>
      <c r="AZ339" s="236"/>
      <c r="BA339" s="236"/>
      <c r="BB339" s="237"/>
      <c r="BC339" s="240">
        <v>170</v>
      </c>
      <c r="BD339" s="241"/>
      <c r="BE339" s="241"/>
      <c r="BF339" s="241"/>
      <c r="BG339" s="241"/>
      <c r="BH339" s="241"/>
      <c r="BI339" s="241"/>
      <c r="BJ339" s="241"/>
      <c r="BK339" s="241"/>
      <c r="BL339" s="241"/>
      <c r="BM339" s="242"/>
      <c r="BN339" s="240">
        <f t="shared" si="3"/>
        <v>8500</v>
      </c>
      <c r="BO339" s="241"/>
      <c r="BP339" s="241"/>
      <c r="BQ339" s="241"/>
      <c r="BR339" s="241"/>
      <c r="BS339" s="241"/>
      <c r="BT339" s="241"/>
      <c r="BU339" s="241"/>
      <c r="BV339" s="241"/>
      <c r="BW339" s="241"/>
      <c r="BX339" s="241"/>
      <c r="BY339" s="241"/>
      <c r="BZ339" s="241"/>
      <c r="CA339" s="241"/>
      <c r="CB339" s="242"/>
    </row>
    <row r="340" spans="1:80" ht="15.75">
      <c r="A340" s="235"/>
      <c r="B340" s="236"/>
      <c r="C340" s="236"/>
      <c r="D340" s="237"/>
      <c r="E340" s="235" t="s">
        <v>405</v>
      </c>
      <c r="F340" s="236"/>
      <c r="G340" s="236"/>
      <c r="H340" s="236"/>
      <c r="I340" s="236"/>
      <c r="J340" s="236"/>
      <c r="K340" s="236"/>
      <c r="L340" s="236"/>
      <c r="M340" s="236"/>
      <c r="N340" s="236"/>
      <c r="O340" s="236"/>
      <c r="P340" s="236"/>
      <c r="Q340" s="236"/>
      <c r="R340" s="236"/>
      <c r="S340" s="236"/>
      <c r="T340" s="236"/>
      <c r="U340" s="236"/>
      <c r="V340" s="236"/>
      <c r="W340" s="236"/>
      <c r="X340" s="236"/>
      <c r="Y340" s="236"/>
      <c r="Z340" s="236"/>
      <c r="AA340" s="236"/>
      <c r="AB340" s="236"/>
      <c r="AC340" s="236"/>
      <c r="AD340" s="236"/>
      <c r="AE340" s="236"/>
      <c r="AF340" s="236"/>
      <c r="AG340" s="236"/>
      <c r="AH340" s="236"/>
      <c r="AI340" s="236"/>
      <c r="AJ340" s="236"/>
      <c r="AK340" s="236"/>
      <c r="AL340" s="236"/>
      <c r="AM340" s="236"/>
      <c r="AN340" s="236"/>
      <c r="AO340" s="236"/>
      <c r="AP340" s="236"/>
      <c r="AQ340" s="236"/>
      <c r="AR340" s="237"/>
      <c r="AS340" s="235">
        <v>30</v>
      </c>
      <c r="AT340" s="236"/>
      <c r="AU340" s="236"/>
      <c r="AV340" s="236"/>
      <c r="AW340" s="236"/>
      <c r="AX340" s="236"/>
      <c r="AY340" s="236"/>
      <c r="AZ340" s="236"/>
      <c r="BA340" s="236"/>
      <c r="BB340" s="237"/>
      <c r="BC340" s="240">
        <v>200</v>
      </c>
      <c r="BD340" s="241"/>
      <c r="BE340" s="241"/>
      <c r="BF340" s="241"/>
      <c r="BG340" s="241"/>
      <c r="BH340" s="241"/>
      <c r="BI340" s="241"/>
      <c r="BJ340" s="241"/>
      <c r="BK340" s="241"/>
      <c r="BL340" s="241"/>
      <c r="BM340" s="242"/>
      <c r="BN340" s="240">
        <f t="shared" si="3"/>
        <v>6000</v>
      </c>
      <c r="BO340" s="241"/>
      <c r="BP340" s="241"/>
      <c r="BQ340" s="241"/>
      <c r="BR340" s="241"/>
      <c r="BS340" s="241"/>
      <c r="BT340" s="241"/>
      <c r="BU340" s="241"/>
      <c r="BV340" s="241"/>
      <c r="BW340" s="241"/>
      <c r="BX340" s="241"/>
      <c r="BY340" s="241"/>
      <c r="BZ340" s="241"/>
      <c r="CA340" s="241"/>
      <c r="CB340" s="242"/>
    </row>
    <row r="341" spans="1:80" ht="15.75">
      <c r="A341" s="235"/>
      <c r="B341" s="236"/>
      <c r="C341" s="236"/>
      <c r="D341" s="237"/>
      <c r="E341" s="235" t="s">
        <v>403</v>
      </c>
      <c r="F341" s="236"/>
      <c r="G341" s="236"/>
      <c r="H341" s="236"/>
      <c r="I341" s="236"/>
      <c r="J341" s="236"/>
      <c r="K341" s="236"/>
      <c r="L341" s="236"/>
      <c r="M341" s="236"/>
      <c r="N341" s="236"/>
      <c r="O341" s="236"/>
      <c r="P341" s="236"/>
      <c r="Q341" s="236"/>
      <c r="R341" s="236"/>
      <c r="S341" s="236"/>
      <c r="T341" s="236"/>
      <c r="U341" s="236"/>
      <c r="V341" s="236"/>
      <c r="W341" s="236"/>
      <c r="X341" s="236"/>
      <c r="Y341" s="236"/>
      <c r="Z341" s="236"/>
      <c r="AA341" s="236"/>
      <c r="AB341" s="236"/>
      <c r="AC341" s="236"/>
      <c r="AD341" s="236"/>
      <c r="AE341" s="236"/>
      <c r="AF341" s="236"/>
      <c r="AG341" s="236"/>
      <c r="AH341" s="236"/>
      <c r="AI341" s="236"/>
      <c r="AJ341" s="236"/>
      <c r="AK341" s="236"/>
      <c r="AL341" s="236"/>
      <c r="AM341" s="236"/>
      <c r="AN341" s="236"/>
      <c r="AO341" s="236"/>
      <c r="AP341" s="236"/>
      <c r="AQ341" s="236"/>
      <c r="AR341" s="237"/>
      <c r="AS341" s="235">
        <v>30</v>
      </c>
      <c r="AT341" s="236"/>
      <c r="AU341" s="236"/>
      <c r="AV341" s="236"/>
      <c r="AW341" s="236"/>
      <c r="AX341" s="236"/>
      <c r="AY341" s="236"/>
      <c r="AZ341" s="236"/>
      <c r="BA341" s="236"/>
      <c r="BB341" s="237"/>
      <c r="BC341" s="240">
        <v>200</v>
      </c>
      <c r="BD341" s="241"/>
      <c r="BE341" s="241"/>
      <c r="BF341" s="241"/>
      <c r="BG341" s="241"/>
      <c r="BH341" s="241"/>
      <c r="BI341" s="241"/>
      <c r="BJ341" s="241"/>
      <c r="BK341" s="241"/>
      <c r="BL341" s="241"/>
      <c r="BM341" s="242"/>
      <c r="BN341" s="240">
        <f t="shared" si="3"/>
        <v>6000</v>
      </c>
      <c r="BO341" s="241"/>
      <c r="BP341" s="241"/>
      <c r="BQ341" s="241"/>
      <c r="BR341" s="241"/>
      <c r="BS341" s="241"/>
      <c r="BT341" s="241"/>
      <c r="BU341" s="241"/>
      <c r="BV341" s="241"/>
      <c r="BW341" s="241"/>
      <c r="BX341" s="241"/>
      <c r="BY341" s="241"/>
      <c r="BZ341" s="241"/>
      <c r="CA341" s="241"/>
      <c r="CB341" s="242"/>
    </row>
    <row r="342" spans="1:80" ht="15.75">
      <c r="A342" s="235"/>
      <c r="B342" s="236"/>
      <c r="C342" s="236"/>
      <c r="D342" s="237"/>
      <c r="E342" s="235" t="s">
        <v>406</v>
      </c>
      <c r="F342" s="236"/>
      <c r="G342" s="236"/>
      <c r="H342" s="236"/>
      <c r="I342" s="236"/>
      <c r="J342" s="236"/>
      <c r="K342" s="236"/>
      <c r="L342" s="236"/>
      <c r="M342" s="236"/>
      <c r="N342" s="236"/>
      <c r="O342" s="236"/>
      <c r="P342" s="236"/>
      <c r="Q342" s="236"/>
      <c r="R342" s="236"/>
      <c r="S342" s="236"/>
      <c r="T342" s="236"/>
      <c r="U342" s="236"/>
      <c r="V342" s="236"/>
      <c r="W342" s="236"/>
      <c r="X342" s="236"/>
      <c r="Y342" s="236"/>
      <c r="Z342" s="236"/>
      <c r="AA342" s="236"/>
      <c r="AB342" s="236"/>
      <c r="AC342" s="236"/>
      <c r="AD342" s="236"/>
      <c r="AE342" s="236"/>
      <c r="AF342" s="236"/>
      <c r="AG342" s="236"/>
      <c r="AH342" s="236"/>
      <c r="AI342" s="236"/>
      <c r="AJ342" s="236"/>
      <c r="AK342" s="236"/>
      <c r="AL342" s="236"/>
      <c r="AM342" s="236"/>
      <c r="AN342" s="236"/>
      <c r="AO342" s="236"/>
      <c r="AP342" s="236"/>
      <c r="AQ342" s="236"/>
      <c r="AR342" s="237"/>
      <c r="AS342" s="235">
        <v>20</v>
      </c>
      <c r="AT342" s="236"/>
      <c r="AU342" s="236"/>
      <c r="AV342" s="236"/>
      <c r="AW342" s="236"/>
      <c r="AX342" s="236"/>
      <c r="AY342" s="236"/>
      <c r="AZ342" s="236"/>
      <c r="BA342" s="236"/>
      <c r="BB342" s="237"/>
      <c r="BC342" s="240">
        <v>75</v>
      </c>
      <c r="BD342" s="241"/>
      <c r="BE342" s="241"/>
      <c r="BF342" s="241"/>
      <c r="BG342" s="241"/>
      <c r="BH342" s="241"/>
      <c r="BI342" s="241"/>
      <c r="BJ342" s="241"/>
      <c r="BK342" s="241"/>
      <c r="BL342" s="241"/>
      <c r="BM342" s="242"/>
      <c r="BN342" s="240">
        <f t="shared" si="3"/>
        <v>1500</v>
      </c>
      <c r="BO342" s="241"/>
      <c r="BP342" s="241"/>
      <c r="BQ342" s="241"/>
      <c r="BR342" s="241"/>
      <c r="BS342" s="241"/>
      <c r="BT342" s="241"/>
      <c r="BU342" s="241"/>
      <c r="BV342" s="241"/>
      <c r="BW342" s="241"/>
      <c r="BX342" s="241"/>
      <c r="BY342" s="241"/>
      <c r="BZ342" s="241"/>
      <c r="CA342" s="241"/>
      <c r="CB342" s="242"/>
    </row>
    <row r="343" spans="1:80" ht="15.75">
      <c r="A343" s="235"/>
      <c r="B343" s="236"/>
      <c r="C343" s="236"/>
      <c r="D343" s="237"/>
      <c r="E343" s="235" t="s">
        <v>407</v>
      </c>
      <c r="F343" s="236"/>
      <c r="G343" s="236"/>
      <c r="H343" s="236"/>
      <c r="I343" s="236"/>
      <c r="J343" s="236"/>
      <c r="K343" s="236"/>
      <c r="L343" s="236"/>
      <c r="M343" s="236"/>
      <c r="N343" s="236"/>
      <c r="O343" s="236"/>
      <c r="P343" s="236"/>
      <c r="Q343" s="236"/>
      <c r="R343" s="236"/>
      <c r="S343" s="236"/>
      <c r="T343" s="236"/>
      <c r="U343" s="236"/>
      <c r="V343" s="236"/>
      <c r="W343" s="236"/>
      <c r="X343" s="236"/>
      <c r="Y343" s="236"/>
      <c r="Z343" s="236"/>
      <c r="AA343" s="236"/>
      <c r="AB343" s="236"/>
      <c r="AC343" s="236"/>
      <c r="AD343" s="236"/>
      <c r="AE343" s="236"/>
      <c r="AF343" s="236"/>
      <c r="AG343" s="236"/>
      <c r="AH343" s="236"/>
      <c r="AI343" s="236"/>
      <c r="AJ343" s="236"/>
      <c r="AK343" s="236"/>
      <c r="AL343" s="236"/>
      <c r="AM343" s="236"/>
      <c r="AN343" s="236"/>
      <c r="AO343" s="236"/>
      <c r="AP343" s="236"/>
      <c r="AQ343" s="236"/>
      <c r="AR343" s="237"/>
      <c r="AS343" s="235">
        <v>120</v>
      </c>
      <c r="AT343" s="236"/>
      <c r="AU343" s="236"/>
      <c r="AV343" s="236"/>
      <c r="AW343" s="236"/>
      <c r="AX343" s="236"/>
      <c r="AY343" s="236"/>
      <c r="AZ343" s="236"/>
      <c r="BA343" s="236"/>
      <c r="BB343" s="237"/>
      <c r="BC343" s="240">
        <v>400</v>
      </c>
      <c r="BD343" s="241"/>
      <c r="BE343" s="241"/>
      <c r="BF343" s="241"/>
      <c r="BG343" s="241"/>
      <c r="BH343" s="241"/>
      <c r="BI343" s="241"/>
      <c r="BJ343" s="241"/>
      <c r="BK343" s="241"/>
      <c r="BL343" s="241"/>
      <c r="BM343" s="242"/>
      <c r="BN343" s="240">
        <f t="shared" si="3"/>
        <v>48000</v>
      </c>
      <c r="BO343" s="241"/>
      <c r="BP343" s="241"/>
      <c r="BQ343" s="241"/>
      <c r="BR343" s="241"/>
      <c r="BS343" s="241"/>
      <c r="BT343" s="241"/>
      <c r="BU343" s="241"/>
      <c r="BV343" s="241"/>
      <c r="BW343" s="241"/>
      <c r="BX343" s="241"/>
      <c r="BY343" s="241"/>
      <c r="BZ343" s="241"/>
      <c r="CA343" s="241"/>
      <c r="CB343" s="242"/>
    </row>
    <row r="344" spans="1:80" ht="15.75">
      <c r="A344" s="235"/>
      <c r="B344" s="236"/>
      <c r="C344" s="236"/>
      <c r="D344" s="237"/>
      <c r="E344" s="235" t="s">
        <v>408</v>
      </c>
      <c r="F344" s="236"/>
      <c r="G344" s="236"/>
      <c r="H344" s="236"/>
      <c r="I344" s="236"/>
      <c r="J344" s="236"/>
      <c r="K344" s="236"/>
      <c r="L344" s="236"/>
      <c r="M344" s="236"/>
      <c r="N344" s="236"/>
      <c r="O344" s="236"/>
      <c r="P344" s="236"/>
      <c r="Q344" s="236"/>
      <c r="R344" s="236"/>
      <c r="S344" s="236"/>
      <c r="T344" s="236"/>
      <c r="U344" s="236"/>
      <c r="V344" s="236"/>
      <c r="W344" s="236"/>
      <c r="X344" s="236"/>
      <c r="Y344" s="236"/>
      <c r="Z344" s="236"/>
      <c r="AA344" s="236"/>
      <c r="AB344" s="236"/>
      <c r="AC344" s="236"/>
      <c r="AD344" s="236"/>
      <c r="AE344" s="236"/>
      <c r="AF344" s="236"/>
      <c r="AG344" s="236"/>
      <c r="AH344" s="236"/>
      <c r="AI344" s="236"/>
      <c r="AJ344" s="236"/>
      <c r="AK344" s="236"/>
      <c r="AL344" s="236"/>
      <c r="AM344" s="236"/>
      <c r="AN344" s="236"/>
      <c r="AO344" s="236"/>
      <c r="AP344" s="236"/>
      <c r="AQ344" s="236"/>
      <c r="AR344" s="237"/>
      <c r="AS344" s="235">
        <v>20</v>
      </c>
      <c r="AT344" s="236"/>
      <c r="AU344" s="236"/>
      <c r="AV344" s="236"/>
      <c r="AW344" s="236"/>
      <c r="AX344" s="236"/>
      <c r="AY344" s="236"/>
      <c r="AZ344" s="236"/>
      <c r="BA344" s="236"/>
      <c r="BB344" s="237"/>
      <c r="BC344" s="240">
        <v>33</v>
      </c>
      <c r="BD344" s="241"/>
      <c r="BE344" s="241"/>
      <c r="BF344" s="241"/>
      <c r="BG344" s="241"/>
      <c r="BH344" s="241"/>
      <c r="BI344" s="241"/>
      <c r="BJ344" s="241"/>
      <c r="BK344" s="241"/>
      <c r="BL344" s="241"/>
      <c r="BM344" s="242"/>
      <c r="BN344" s="240">
        <f t="shared" si="3"/>
        <v>660</v>
      </c>
      <c r="BO344" s="241"/>
      <c r="BP344" s="241"/>
      <c r="BQ344" s="241"/>
      <c r="BR344" s="241"/>
      <c r="BS344" s="241"/>
      <c r="BT344" s="241"/>
      <c r="BU344" s="241"/>
      <c r="BV344" s="241"/>
      <c r="BW344" s="241"/>
      <c r="BX344" s="241"/>
      <c r="BY344" s="241"/>
      <c r="BZ344" s="241"/>
      <c r="CA344" s="241"/>
      <c r="CB344" s="242"/>
    </row>
    <row r="345" spans="1:80" ht="15.75">
      <c r="A345" s="235"/>
      <c r="B345" s="236"/>
      <c r="C345" s="236"/>
      <c r="D345" s="237"/>
      <c r="E345" s="235" t="s">
        <v>409</v>
      </c>
      <c r="F345" s="236"/>
      <c r="G345" s="236"/>
      <c r="H345" s="236"/>
      <c r="I345" s="236"/>
      <c r="J345" s="236"/>
      <c r="K345" s="236"/>
      <c r="L345" s="236"/>
      <c r="M345" s="236"/>
      <c r="N345" s="236"/>
      <c r="O345" s="236"/>
      <c r="P345" s="236"/>
      <c r="Q345" s="236"/>
      <c r="R345" s="236"/>
      <c r="S345" s="236"/>
      <c r="T345" s="236"/>
      <c r="U345" s="236"/>
      <c r="V345" s="236"/>
      <c r="W345" s="236"/>
      <c r="X345" s="236"/>
      <c r="Y345" s="236"/>
      <c r="Z345" s="236"/>
      <c r="AA345" s="236"/>
      <c r="AB345" s="236"/>
      <c r="AC345" s="236"/>
      <c r="AD345" s="236"/>
      <c r="AE345" s="236"/>
      <c r="AF345" s="236"/>
      <c r="AG345" s="236"/>
      <c r="AH345" s="236"/>
      <c r="AI345" s="236"/>
      <c r="AJ345" s="236"/>
      <c r="AK345" s="236"/>
      <c r="AL345" s="236"/>
      <c r="AM345" s="236"/>
      <c r="AN345" s="236"/>
      <c r="AO345" s="236"/>
      <c r="AP345" s="236"/>
      <c r="AQ345" s="236"/>
      <c r="AR345" s="237"/>
      <c r="AS345" s="235">
        <v>10</v>
      </c>
      <c r="AT345" s="236"/>
      <c r="AU345" s="236"/>
      <c r="AV345" s="236"/>
      <c r="AW345" s="236"/>
      <c r="AX345" s="236"/>
      <c r="AY345" s="236"/>
      <c r="AZ345" s="236"/>
      <c r="BA345" s="236"/>
      <c r="BB345" s="237"/>
      <c r="BC345" s="240">
        <v>1500</v>
      </c>
      <c r="BD345" s="241"/>
      <c r="BE345" s="241"/>
      <c r="BF345" s="241"/>
      <c r="BG345" s="241"/>
      <c r="BH345" s="241"/>
      <c r="BI345" s="241"/>
      <c r="BJ345" s="241"/>
      <c r="BK345" s="241"/>
      <c r="BL345" s="241"/>
      <c r="BM345" s="242"/>
      <c r="BN345" s="240">
        <f t="shared" si="3"/>
        <v>15000</v>
      </c>
      <c r="BO345" s="241"/>
      <c r="BP345" s="241"/>
      <c r="BQ345" s="241"/>
      <c r="BR345" s="241"/>
      <c r="BS345" s="241"/>
      <c r="BT345" s="241"/>
      <c r="BU345" s="241"/>
      <c r="BV345" s="241"/>
      <c r="BW345" s="241"/>
      <c r="BX345" s="241"/>
      <c r="BY345" s="241"/>
      <c r="BZ345" s="241"/>
      <c r="CA345" s="241"/>
      <c r="CB345" s="242"/>
    </row>
    <row r="346" spans="1:80" ht="15.75">
      <c r="A346" s="235"/>
      <c r="B346" s="236"/>
      <c r="C346" s="236"/>
      <c r="D346" s="237"/>
      <c r="E346" s="235" t="s">
        <v>410</v>
      </c>
      <c r="F346" s="236"/>
      <c r="G346" s="236"/>
      <c r="H346" s="236"/>
      <c r="I346" s="236"/>
      <c r="J346" s="236"/>
      <c r="K346" s="236"/>
      <c r="L346" s="236"/>
      <c r="M346" s="236"/>
      <c r="N346" s="236"/>
      <c r="O346" s="236"/>
      <c r="P346" s="236"/>
      <c r="Q346" s="236"/>
      <c r="R346" s="236"/>
      <c r="S346" s="236"/>
      <c r="T346" s="236"/>
      <c r="U346" s="236"/>
      <c r="V346" s="236"/>
      <c r="W346" s="236"/>
      <c r="X346" s="236"/>
      <c r="Y346" s="236"/>
      <c r="Z346" s="236"/>
      <c r="AA346" s="236"/>
      <c r="AB346" s="236"/>
      <c r="AC346" s="236"/>
      <c r="AD346" s="236"/>
      <c r="AE346" s="236"/>
      <c r="AF346" s="236"/>
      <c r="AG346" s="236"/>
      <c r="AH346" s="236"/>
      <c r="AI346" s="236"/>
      <c r="AJ346" s="236"/>
      <c r="AK346" s="236"/>
      <c r="AL346" s="236"/>
      <c r="AM346" s="236"/>
      <c r="AN346" s="236"/>
      <c r="AO346" s="236"/>
      <c r="AP346" s="236"/>
      <c r="AQ346" s="236"/>
      <c r="AR346" s="237"/>
      <c r="AS346" s="235">
        <v>15</v>
      </c>
      <c r="AT346" s="236"/>
      <c r="AU346" s="236"/>
      <c r="AV346" s="236"/>
      <c r="AW346" s="236"/>
      <c r="AX346" s="236"/>
      <c r="AY346" s="236"/>
      <c r="AZ346" s="236"/>
      <c r="BA346" s="236"/>
      <c r="BB346" s="237"/>
      <c r="BC346" s="240">
        <v>500</v>
      </c>
      <c r="BD346" s="241"/>
      <c r="BE346" s="241"/>
      <c r="BF346" s="241"/>
      <c r="BG346" s="241"/>
      <c r="BH346" s="241"/>
      <c r="BI346" s="241"/>
      <c r="BJ346" s="241"/>
      <c r="BK346" s="241"/>
      <c r="BL346" s="241"/>
      <c r="BM346" s="242"/>
      <c r="BN346" s="240">
        <f t="shared" si="3"/>
        <v>7500</v>
      </c>
      <c r="BO346" s="241"/>
      <c r="BP346" s="241"/>
      <c r="BQ346" s="241"/>
      <c r="BR346" s="241"/>
      <c r="BS346" s="241"/>
      <c r="BT346" s="241"/>
      <c r="BU346" s="241"/>
      <c r="BV346" s="241"/>
      <c r="BW346" s="241"/>
      <c r="BX346" s="241"/>
      <c r="BY346" s="241"/>
      <c r="BZ346" s="241"/>
      <c r="CA346" s="241"/>
      <c r="CB346" s="242"/>
    </row>
    <row r="347" spans="1:80" ht="15.75">
      <c r="A347" s="235"/>
      <c r="B347" s="236"/>
      <c r="C347" s="236"/>
      <c r="D347" s="237"/>
      <c r="E347" s="235" t="s">
        <v>411</v>
      </c>
      <c r="F347" s="236"/>
      <c r="G347" s="236"/>
      <c r="H347" s="236"/>
      <c r="I347" s="236"/>
      <c r="J347" s="236"/>
      <c r="K347" s="236"/>
      <c r="L347" s="236"/>
      <c r="M347" s="236"/>
      <c r="N347" s="236"/>
      <c r="O347" s="236"/>
      <c r="P347" s="236"/>
      <c r="Q347" s="236"/>
      <c r="R347" s="236"/>
      <c r="S347" s="236"/>
      <c r="T347" s="236"/>
      <c r="U347" s="236"/>
      <c r="V347" s="236"/>
      <c r="W347" s="236"/>
      <c r="X347" s="236"/>
      <c r="Y347" s="236"/>
      <c r="Z347" s="236"/>
      <c r="AA347" s="236"/>
      <c r="AB347" s="236"/>
      <c r="AC347" s="236"/>
      <c r="AD347" s="236"/>
      <c r="AE347" s="236"/>
      <c r="AF347" s="236"/>
      <c r="AG347" s="236"/>
      <c r="AH347" s="236"/>
      <c r="AI347" s="236"/>
      <c r="AJ347" s="236"/>
      <c r="AK347" s="236"/>
      <c r="AL347" s="236"/>
      <c r="AM347" s="236"/>
      <c r="AN347" s="236"/>
      <c r="AO347" s="236"/>
      <c r="AP347" s="236"/>
      <c r="AQ347" s="236"/>
      <c r="AR347" s="237"/>
      <c r="AS347" s="235">
        <v>20</v>
      </c>
      <c r="AT347" s="236"/>
      <c r="AU347" s="236"/>
      <c r="AV347" s="236"/>
      <c r="AW347" s="236"/>
      <c r="AX347" s="236"/>
      <c r="AY347" s="236"/>
      <c r="AZ347" s="236"/>
      <c r="BA347" s="236"/>
      <c r="BB347" s="237"/>
      <c r="BC347" s="240">
        <v>500</v>
      </c>
      <c r="BD347" s="241"/>
      <c r="BE347" s="241"/>
      <c r="BF347" s="241"/>
      <c r="BG347" s="241"/>
      <c r="BH347" s="241"/>
      <c r="BI347" s="241"/>
      <c r="BJ347" s="241"/>
      <c r="BK347" s="241"/>
      <c r="BL347" s="241"/>
      <c r="BM347" s="242"/>
      <c r="BN347" s="240">
        <f t="shared" si="3"/>
        <v>10000</v>
      </c>
      <c r="BO347" s="241"/>
      <c r="BP347" s="241"/>
      <c r="BQ347" s="241"/>
      <c r="BR347" s="241"/>
      <c r="BS347" s="241"/>
      <c r="BT347" s="241"/>
      <c r="BU347" s="241"/>
      <c r="BV347" s="241"/>
      <c r="BW347" s="241"/>
      <c r="BX347" s="241"/>
      <c r="BY347" s="241"/>
      <c r="BZ347" s="241"/>
      <c r="CA347" s="241"/>
      <c r="CB347" s="242"/>
    </row>
    <row r="348" spans="1:80" ht="15.75">
      <c r="A348" s="235"/>
      <c r="B348" s="236"/>
      <c r="C348" s="236"/>
      <c r="D348" s="237"/>
      <c r="E348" s="235" t="s">
        <v>412</v>
      </c>
      <c r="F348" s="236"/>
      <c r="G348" s="236"/>
      <c r="H348" s="236"/>
      <c r="I348" s="236"/>
      <c r="J348" s="236"/>
      <c r="K348" s="236"/>
      <c r="L348" s="236"/>
      <c r="M348" s="236"/>
      <c r="N348" s="236"/>
      <c r="O348" s="236"/>
      <c r="P348" s="236"/>
      <c r="Q348" s="236"/>
      <c r="R348" s="236"/>
      <c r="S348" s="236"/>
      <c r="T348" s="236"/>
      <c r="U348" s="236"/>
      <c r="V348" s="236"/>
      <c r="W348" s="236"/>
      <c r="X348" s="236"/>
      <c r="Y348" s="236"/>
      <c r="Z348" s="236"/>
      <c r="AA348" s="236"/>
      <c r="AB348" s="236"/>
      <c r="AC348" s="236"/>
      <c r="AD348" s="236"/>
      <c r="AE348" s="236"/>
      <c r="AF348" s="236"/>
      <c r="AG348" s="236"/>
      <c r="AH348" s="236"/>
      <c r="AI348" s="236"/>
      <c r="AJ348" s="236"/>
      <c r="AK348" s="236"/>
      <c r="AL348" s="236"/>
      <c r="AM348" s="236"/>
      <c r="AN348" s="236"/>
      <c r="AO348" s="236"/>
      <c r="AP348" s="236"/>
      <c r="AQ348" s="236"/>
      <c r="AR348" s="237"/>
      <c r="AS348" s="235">
        <v>20</v>
      </c>
      <c r="AT348" s="236"/>
      <c r="AU348" s="236"/>
      <c r="AV348" s="236"/>
      <c r="AW348" s="236"/>
      <c r="AX348" s="236"/>
      <c r="AY348" s="236"/>
      <c r="AZ348" s="236"/>
      <c r="BA348" s="236"/>
      <c r="BB348" s="237"/>
      <c r="BC348" s="240">
        <v>200</v>
      </c>
      <c r="BD348" s="241"/>
      <c r="BE348" s="241"/>
      <c r="BF348" s="241"/>
      <c r="BG348" s="241"/>
      <c r="BH348" s="241"/>
      <c r="BI348" s="241"/>
      <c r="BJ348" s="241"/>
      <c r="BK348" s="241"/>
      <c r="BL348" s="241"/>
      <c r="BM348" s="242"/>
      <c r="BN348" s="240">
        <f t="shared" si="3"/>
        <v>4000</v>
      </c>
      <c r="BO348" s="241"/>
      <c r="BP348" s="241"/>
      <c r="BQ348" s="241"/>
      <c r="BR348" s="241"/>
      <c r="BS348" s="241"/>
      <c r="BT348" s="241"/>
      <c r="BU348" s="241"/>
      <c r="BV348" s="241"/>
      <c r="BW348" s="241"/>
      <c r="BX348" s="241"/>
      <c r="BY348" s="241"/>
      <c r="BZ348" s="241"/>
      <c r="CA348" s="241"/>
      <c r="CB348" s="242"/>
    </row>
    <row r="349" spans="1:80" ht="15.75">
      <c r="A349" s="229"/>
      <c r="B349" s="230"/>
      <c r="C349" s="230"/>
      <c r="D349" s="231"/>
      <c r="E349" s="235" t="s">
        <v>399</v>
      </c>
      <c r="F349" s="236"/>
      <c r="G349" s="236"/>
      <c r="H349" s="236"/>
      <c r="I349" s="236"/>
      <c r="J349" s="236"/>
      <c r="K349" s="236"/>
      <c r="L349" s="236"/>
      <c r="M349" s="236"/>
      <c r="N349" s="236"/>
      <c r="O349" s="236"/>
      <c r="P349" s="236"/>
      <c r="Q349" s="236"/>
      <c r="R349" s="236"/>
      <c r="S349" s="236"/>
      <c r="T349" s="236"/>
      <c r="U349" s="236"/>
      <c r="V349" s="236"/>
      <c r="W349" s="236"/>
      <c r="X349" s="236"/>
      <c r="Y349" s="236"/>
      <c r="Z349" s="236"/>
      <c r="AA349" s="236"/>
      <c r="AB349" s="236"/>
      <c r="AC349" s="236"/>
      <c r="AD349" s="236"/>
      <c r="AE349" s="236"/>
      <c r="AF349" s="236"/>
      <c r="AG349" s="236"/>
      <c r="AH349" s="236"/>
      <c r="AI349" s="236"/>
      <c r="AJ349" s="236"/>
      <c r="AK349" s="236"/>
      <c r="AL349" s="236"/>
      <c r="AM349" s="236"/>
      <c r="AN349" s="236"/>
      <c r="AO349" s="236"/>
      <c r="AP349" s="236"/>
      <c r="AQ349" s="236"/>
      <c r="AR349" s="237"/>
      <c r="AS349" s="229">
        <v>5</v>
      </c>
      <c r="AT349" s="230"/>
      <c r="AU349" s="230"/>
      <c r="AV349" s="230"/>
      <c r="AW349" s="230"/>
      <c r="AX349" s="230"/>
      <c r="AY349" s="230"/>
      <c r="AZ349" s="230"/>
      <c r="BA349" s="230"/>
      <c r="BB349" s="231"/>
      <c r="BC349" s="240">
        <v>800</v>
      </c>
      <c r="BD349" s="241"/>
      <c r="BE349" s="241"/>
      <c r="BF349" s="241"/>
      <c r="BG349" s="241"/>
      <c r="BH349" s="241"/>
      <c r="BI349" s="241"/>
      <c r="BJ349" s="241"/>
      <c r="BK349" s="241"/>
      <c r="BL349" s="241"/>
      <c r="BM349" s="242"/>
      <c r="BN349" s="226">
        <f t="shared" si="3"/>
        <v>4000</v>
      </c>
      <c r="BO349" s="227"/>
      <c r="BP349" s="227"/>
      <c r="BQ349" s="227"/>
      <c r="BR349" s="227"/>
      <c r="BS349" s="227"/>
      <c r="BT349" s="227"/>
      <c r="BU349" s="227"/>
      <c r="BV349" s="227"/>
      <c r="BW349" s="227"/>
      <c r="BX349" s="227"/>
      <c r="BY349" s="227"/>
      <c r="BZ349" s="227"/>
      <c r="CA349" s="227"/>
      <c r="CB349" s="228"/>
    </row>
    <row r="350" spans="1:80" ht="15.75">
      <c r="A350" s="238"/>
      <c r="B350" s="140"/>
      <c r="C350" s="140"/>
      <c r="D350" s="239"/>
      <c r="E350" s="246" t="s">
        <v>31</v>
      </c>
      <c r="F350" s="247"/>
      <c r="G350" s="247"/>
      <c r="H350" s="247"/>
      <c r="I350" s="247"/>
      <c r="J350" s="247"/>
      <c r="K350" s="247"/>
      <c r="L350" s="247"/>
      <c r="M350" s="247"/>
      <c r="N350" s="247"/>
      <c r="O350" s="247"/>
      <c r="P350" s="247"/>
      <c r="Q350" s="247"/>
      <c r="R350" s="247"/>
      <c r="S350" s="247"/>
      <c r="T350" s="247"/>
      <c r="U350" s="247"/>
      <c r="V350" s="247"/>
      <c r="W350" s="247"/>
      <c r="X350" s="247"/>
      <c r="Y350" s="247"/>
      <c r="Z350" s="247"/>
      <c r="AA350" s="247"/>
      <c r="AB350" s="247"/>
      <c r="AC350" s="247"/>
      <c r="AD350" s="247"/>
      <c r="AE350" s="247"/>
      <c r="AF350" s="247"/>
      <c r="AG350" s="247"/>
      <c r="AH350" s="247"/>
      <c r="AI350" s="247"/>
      <c r="AJ350" s="247"/>
      <c r="AK350" s="247"/>
      <c r="AL350" s="247"/>
      <c r="AM350" s="247"/>
      <c r="AN350" s="247"/>
      <c r="AO350" s="247"/>
      <c r="AP350" s="247"/>
      <c r="AQ350" s="247"/>
      <c r="AR350" s="248"/>
      <c r="AS350" s="238">
        <f>SUM(AS338:BB349)</f>
        <v>540</v>
      </c>
      <c r="AT350" s="140"/>
      <c r="AU350" s="140"/>
      <c r="AV350" s="140"/>
      <c r="AW350" s="140"/>
      <c r="AX350" s="140"/>
      <c r="AY350" s="140"/>
      <c r="AZ350" s="140"/>
      <c r="BA350" s="140"/>
      <c r="BB350" s="239"/>
      <c r="BC350" s="262">
        <f>SUM(BC338:BL349)</f>
        <v>4628</v>
      </c>
      <c r="BD350" s="263"/>
      <c r="BE350" s="263"/>
      <c r="BF350" s="263"/>
      <c r="BG350" s="263"/>
      <c r="BH350" s="263"/>
      <c r="BI350" s="263"/>
      <c r="BJ350" s="263"/>
      <c r="BK350" s="263"/>
      <c r="BL350" s="263"/>
      <c r="BM350" s="264"/>
      <c r="BN350" s="249">
        <f>SUM(BN338:CB349)</f>
        <v>121160</v>
      </c>
      <c r="BO350" s="250"/>
      <c r="BP350" s="250"/>
      <c r="BQ350" s="250"/>
      <c r="BR350" s="250"/>
      <c r="BS350" s="250"/>
      <c r="BT350" s="250"/>
      <c r="BU350" s="250"/>
      <c r="BV350" s="250"/>
      <c r="BW350" s="250"/>
      <c r="BX350" s="250"/>
      <c r="BY350" s="250"/>
      <c r="BZ350" s="250"/>
      <c r="CA350" s="250"/>
      <c r="CB350" s="251"/>
    </row>
    <row r="352" spans="1:80" ht="15.75" customHeight="1">
      <c r="A352" s="285" t="s">
        <v>235</v>
      </c>
      <c r="B352" s="285"/>
      <c r="C352" s="285"/>
      <c r="D352" s="285"/>
      <c r="E352" s="285"/>
      <c r="F352" s="285"/>
      <c r="G352" s="285"/>
      <c r="H352" s="285"/>
      <c r="I352" s="285"/>
      <c r="J352" s="285"/>
      <c r="K352" s="285"/>
      <c r="L352" s="285"/>
      <c r="M352" s="285"/>
      <c r="N352" s="285"/>
      <c r="O352" s="285"/>
      <c r="P352" s="285"/>
      <c r="Q352" s="285"/>
      <c r="R352" s="285"/>
      <c r="S352" s="285"/>
      <c r="T352" s="285"/>
      <c r="U352" s="285"/>
      <c r="V352" s="285"/>
      <c r="W352" s="285"/>
      <c r="X352" s="285"/>
      <c r="Y352" s="285"/>
      <c r="Z352" s="285"/>
      <c r="AA352" s="285"/>
      <c r="AB352" s="285"/>
      <c r="AC352" s="285"/>
      <c r="AD352" s="285"/>
      <c r="AE352" s="285"/>
      <c r="AF352" s="285"/>
      <c r="AG352" s="285"/>
      <c r="AH352" s="285"/>
      <c r="AI352" s="285"/>
      <c r="AJ352" s="285"/>
      <c r="AK352" s="285"/>
      <c r="AL352" s="285"/>
      <c r="AM352" s="285"/>
      <c r="AN352" s="285"/>
      <c r="AO352" s="285"/>
      <c r="AP352" s="285"/>
      <c r="AQ352" s="285"/>
      <c r="AR352" s="285"/>
      <c r="AS352" s="285"/>
      <c r="AT352" s="285"/>
      <c r="AU352" s="285"/>
      <c r="AV352" s="285"/>
      <c r="AW352" s="285"/>
      <c r="AX352" s="285"/>
      <c r="AY352" s="285"/>
      <c r="AZ352" s="285"/>
      <c r="BA352" s="285"/>
      <c r="BB352" s="285"/>
      <c r="BC352" s="285"/>
      <c r="BD352" s="285"/>
      <c r="BE352" s="285"/>
      <c r="BF352" s="285"/>
      <c r="BG352" s="285"/>
      <c r="BH352" s="285"/>
      <c r="BI352" s="285"/>
      <c r="BJ352" s="285"/>
      <c r="BK352" s="285"/>
      <c r="BL352" s="285"/>
      <c r="BM352" s="285"/>
      <c r="BN352" s="285"/>
      <c r="BO352" s="285"/>
      <c r="BP352" s="285"/>
      <c r="BQ352" s="285"/>
      <c r="BR352" s="285"/>
      <c r="BS352" s="285"/>
      <c r="BT352" s="285"/>
      <c r="BU352" s="285"/>
      <c r="BV352" s="285"/>
      <c r="BW352" s="285"/>
      <c r="BX352" s="285"/>
      <c r="BY352" s="285"/>
      <c r="BZ352" s="285"/>
      <c r="CA352" s="285"/>
      <c r="CB352" s="285"/>
    </row>
    <row r="353" spans="1:80" ht="15.75" customHeight="1">
      <c r="A353" s="284" t="s">
        <v>234</v>
      </c>
      <c r="B353" s="284"/>
      <c r="C353" s="284"/>
      <c r="D353" s="284"/>
      <c r="E353" s="284"/>
      <c r="F353" s="284"/>
      <c r="G353" s="284"/>
      <c r="H353" s="284"/>
      <c r="I353" s="284"/>
      <c r="J353" s="284"/>
      <c r="K353" s="284"/>
      <c r="L353" s="284"/>
      <c r="M353" s="284"/>
      <c r="N353" s="284"/>
      <c r="O353" s="284"/>
      <c r="P353" s="284"/>
      <c r="Q353" s="284"/>
      <c r="R353" s="284"/>
      <c r="S353" s="284"/>
      <c r="T353" s="284"/>
      <c r="U353" s="284"/>
      <c r="V353" s="284"/>
      <c r="W353" s="284"/>
      <c r="X353" s="284"/>
      <c r="Y353" s="284"/>
      <c r="Z353" s="284"/>
      <c r="AA353" s="284"/>
      <c r="AB353" s="284"/>
      <c r="AC353" s="284"/>
      <c r="AD353" s="284"/>
      <c r="AE353" s="284"/>
      <c r="AF353" s="284"/>
      <c r="AG353" s="284"/>
      <c r="AH353" s="284"/>
      <c r="AI353" s="284"/>
      <c r="AJ353" s="284"/>
      <c r="AK353" s="284"/>
      <c r="AL353" s="284"/>
      <c r="AM353" s="284"/>
      <c r="AN353" s="284"/>
      <c r="AO353" s="284"/>
      <c r="AP353" s="284"/>
      <c r="AQ353" s="284"/>
      <c r="AR353" s="284"/>
      <c r="AS353" s="284"/>
      <c r="AT353" s="284"/>
      <c r="AU353" s="284"/>
      <c r="AV353" s="284"/>
      <c r="AW353" s="284"/>
      <c r="AX353" s="284"/>
      <c r="AY353" s="284"/>
      <c r="AZ353" s="284"/>
      <c r="BA353" s="284"/>
      <c r="BB353" s="284"/>
      <c r="BC353" s="284"/>
      <c r="BD353" s="284"/>
      <c r="BE353" s="284"/>
      <c r="BF353" s="284"/>
      <c r="BG353" s="284"/>
      <c r="BH353" s="284"/>
      <c r="BI353" s="284"/>
      <c r="BJ353" s="284"/>
      <c r="BK353" s="284"/>
      <c r="BL353" s="284"/>
      <c r="BM353" s="284"/>
      <c r="BN353" s="284"/>
      <c r="BO353" s="284"/>
      <c r="BP353" s="284"/>
      <c r="BQ353" s="284"/>
      <c r="BR353" s="284"/>
      <c r="BS353" s="284"/>
      <c r="BT353" s="284"/>
      <c r="BU353" s="284"/>
      <c r="BV353" s="284"/>
      <c r="BW353" s="284"/>
      <c r="BX353" s="284"/>
      <c r="BY353" s="284"/>
      <c r="BZ353" s="284"/>
      <c r="CA353" s="284"/>
      <c r="CB353" s="284"/>
    </row>
    <row r="354" spans="1:80" ht="15.75" customHeight="1">
      <c r="A354" s="6" t="s">
        <v>3</v>
      </c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139" t="s">
        <v>158</v>
      </c>
      <c r="T354" s="139"/>
      <c r="U354" s="139"/>
      <c r="V354" s="139"/>
      <c r="W354" s="139"/>
      <c r="X354" s="139"/>
      <c r="Y354" s="139"/>
      <c r="Z354" s="139"/>
      <c r="AA354" s="139"/>
      <c r="AB354" s="139"/>
      <c r="AC354" s="139"/>
      <c r="AD354" s="139"/>
      <c r="AE354" s="139"/>
      <c r="AF354" s="139"/>
      <c r="AG354" s="139"/>
      <c r="AH354" s="139"/>
      <c r="AI354" s="139"/>
      <c r="AJ354" s="139"/>
      <c r="AK354" s="139"/>
      <c r="AL354" s="139"/>
      <c r="AM354" s="139"/>
      <c r="AN354" s="139"/>
      <c r="AO354" s="139"/>
      <c r="AP354" s="139"/>
      <c r="AQ354" s="139"/>
      <c r="AR354" s="139"/>
      <c r="AS354" s="139"/>
      <c r="AT354" s="139"/>
      <c r="AU354" s="139"/>
      <c r="AV354" s="139"/>
      <c r="AW354" s="139"/>
      <c r="AX354" s="139"/>
      <c r="AY354" s="139"/>
      <c r="AZ354" s="139"/>
      <c r="BA354" s="139"/>
      <c r="BB354" s="139"/>
      <c r="BC354" s="139"/>
      <c r="BD354" s="139"/>
      <c r="BE354" s="139"/>
      <c r="BF354" s="139"/>
      <c r="BG354" s="139"/>
      <c r="BH354" s="139"/>
      <c r="BI354" s="139"/>
      <c r="BJ354" s="139"/>
      <c r="BK354" s="139"/>
      <c r="BL354" s="139"/>
      <c r="BM354" s="139"/>
      <c r="BN354" s="139"/>
      <c r="BO354" s="139"/>
      <c r="BP354" s="139"/>
      <c r="BQ354" s="139"/>
      <c r="BR354" s="139"/>
      <c r="BS354" s="139"/>
      <c r="BT354" s="139"/>
      <c r="BU354" s="139"/>
      <c r="BV354" s="139"/>
      <c r="BW354" s="139"/>
      <c r="BX354" s="139"/>
      <c r="BY354" s="139"/>
      <c r="BZ354" s="139"/>
      <c r="CA354" s="139"/>
      <c r="CB354" s="139"/>
    </row>
    <row r="355" spans="1:80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</row>
    <row r="356" spans="1:80" ht="15.75" customHeight="1">
      <c r="A356" s="6" t="s">
        <v>4</v>
      </c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140" t="s">
        <v>162</v>
      </c>
      <c r="AI356" s="140"/>
      <c r="AJ356" s="140"/>
      <c r="AK356" s="140"/>
      <c r="AL356" s="140"/>
      <c r="AM356" s="140"/>
      <c r="AN356" s="140"/>
      <c r="AO356" s="140"/>
      <c r="AP356" s="140"/>
      <c r="AQ356" s="140"/>
      <c r="AR356" s="140"/>
      <c r="AS356" s="140"/>
      <c r="AT356" s="140"/>
      <c r="AU356" s="140"/>
      <c r="AV356" s="140"/>
      <c r="AW356" s="140"/>
      <c r="AX356" s="140"/>
      <c r="AY356" s="140"/>
      <c r="AZ356" s="140"/>
      <c r="BA356" s="140"/>
      <c r="BB356" s="140"/>
      <c r="BC356" s="140"/>
      <c r="BD356" s="140"/>
      <c r="BE356" s="140"/>
      <c r="BF356" s="140"/>
      <c r="BG356" s="140"/>
      <c r="BH356" s="140"/>
      <c r="BI356" s="140"/>
      <c r="BJ356" s="140"/>
      <c r="BK356" s="140"/>
      <c r="BL356" s="140"/>
      <c r="BM356" s="140"/>
      <c r="BN356" s="140"/>
      <c r="BO356" s="140"/>
      <c r="BP356" s="140"/>
      <c r="BQ356" s="140"/>
      <c r="BR356" s="140"/>
      <c r="BS356" s="140"/>
      <c r="BT356" s="140"/>
      <c r="BU356" s="140"/>
      <c r="BV356" s="140"/>
      <c r="BW356" s="140"/>
      <c r="BX356" s="140"/>
      <c r="BY356" s="140"/>
      <c r="BZ356" s="140"/>
      <c r="CA356" s="140"/>
      <c r="CB356" s="140"/>
    </row>
    <row r="357" spans="1:80" ht="5.25" customHeight="1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  <c r="BF357" s="58"/>
      <c r="BG357" s="58"/>
      <c r="BH357" s="58"/>
      <c r="BI357" s="58"/>
      <c r="BJ357" s="58"/>
      <c r="BK357" s="58"/>
      <c r="BL357" s="58"/>
      <c r="BM357" s="58"/>
      <c r="BN357" s="58"/>
      <c r="BO357" s="58"/>
      <c r="BP357" s="58"/>
      <c r="BQ357" s="58"/>
      <c r="BR357" s="58"/>
      <c r="BS357" s="58"/>
      <c r="BT357" s="58"/>
      <c r="BU357" s="58"/>
      <c r="BV357" s="58"/>
      <c r="BW357" s="58"/>
      <c r="BX357" s="58"/>
      <c r="BY357" s="58"/>
      <c r="BZ357" s="58"/>
      <c r="CA357" s="58"/>
      <c r="CB357" s="58"/>
    </row>
    <row r="358" spans="1:80" ht="52.5" customHeight="1">
      <c r="A358" s="288" t="s">
        <v>34</v>
      </c>
      <c r="B358" s="289"/>
      <c r="C358" s="289"/>
      <c r="D358" s="289"/>
      <c r="E358" s="289"/>
      <c r="F358" s="289"/>
      <c r="G358" s="289"/>
      <c r="H358" s="289"/>
      <c r="I358" s="289"/>
      <c r="J358" s="289"/>
      <c r="K358" s="289"/>
      <c r="L358" s="289"/>
      <c r="M358" s="289"/>
      <c r="N358" s="289"/>
      <c r="O358" s="289"/>
      <c r="P358" s="289"/>
      <c r="Q358" s="289"/>
      <c r="R358" s="289"/>
      <c r="S358" s="289"/>
      <c r="T358" s="289"/>
      <c r="U358" s="289"/>
      <c r="V358" s="289"/>
      <c r="W358" s="289"/>
      <c r="X358" s="289"/>
      <c r="Y358" s="289"/>
      <c r="Z358" s="289"/>
      <c r="AA358" s="289"/>
      <c r="AB358" s="289"/>
      <c r="AC358" s="289"/>
      <c r="AD358" s="289"/>
      <c r="AE358" s="289"/>
      <c r="AF358" s="289"/>
      <c r="AG358" s="289"/>
      <c r="AH358" s="289"/>
      <c r="AI358" s="289"/>
      <c r="AJ358" s="289"/>
      <c r="AK358" s="290"/>
      <c r="AL358" s="287" t="s">
        <v>223</v>
      </c>
      <c r="AM358" s="287"/>
      <c r="AN358" s="287"/>
      <c r="AO358" s="287"/>
      <c r="AP358" s="287"/>
      <c r="AQ358" s="287"/>
      <c r="AR358" s="287"/>
      <c r="AS358" s="287"/>
      <c r="AT358" s="287"/>
      <c r="AU358" s="287" t="s">
        <v>224</v>
      </c>
      <c r="AV358" s="287"/>
      <c r="AW358" s="287"/>
      <c r="AX358" s="287"/>
      <c r="AY358" s="287"/>
      <c r="AZ358" s="287"/>
      <c r="BA358" s="287"/>
      <c r="BB358" s="287"/>
      <c r="BC358" s="287" t="s">
        <v>99</v>
      </c>
      <c r="BD358" s="287"/>
      <c r="BE358" s="287"/>
      <c r="BF358" s="287"/>
      <c r="BG358" s="287"/>
      <c r="BH358" s="287"/>
      <c r="BI358" s="287"/>
      <c r="BJ358" s="287"/>
      <c r="BK358" s="287"/>
      <c r="BL358" s="287"/>
      <c r="BM358" s="287"/>
      <c r="BN358" s="287" t="s">
        <v>225</v>
      </c>
      <c r="BO358" s="287"/>
      <c r="BP358" s="287"/>
      <c r="BQ358" s="287"/>
      <c r="BR358" s="287"/>
      <c r="BS358" s="287"/>
      <c r="BT358" s="287"/>
      <c r="BU358" s="287"/>
      <c r="BV358" s="287"/>
      <c r="BW358" s="287"/>
      <c r="BX358" s="287"/>
      <c r="BY358" s="287"/>
      <c r="BZ358" s="287"/>
      <c r="CA358" s="287"/>
      <c r="CB358" s="287"/>
    </row>
    <row r="359" spans="1:80" ht="28.5" customHeight="1">
      <c r="A359" s="276" t="s">
        <v>226</v>
      </c>
      <c r="B359" s="277"/>
      <c r="C359" s="277"/>
      <c r="D359" s="277"/>
      <c r="E359" s="277"/>
      <c r="F359" s="277"/>
      <c r="G359" s="277"/>
      <c r="H359" s="277"/>
      <c r="I359" s="277"/>
      <c r="J359" s="277"/>
      <c r="K359" s="277"/>
      <c r="L359" s="277"/>
      <c r="M359" s="277"/>
      <c r="N359" s="277"/>
      <c r="O359" s="277"/>
      <c r="P359" s="277"/>
      <c r="Q359" s="277"/>
      <c r="R359" s="277"/>
      <c r="S359" s="277"/>
      <c r="T359" s="277"/>
      <c r="U359" s="277"/>
      <c r="V359" s="277"/>
      <c r="W359" s="277"/>
      <c r="X359" s="277"/>
      <c r="Y359" s="277"/>
      <c r="Z359" s="277"/>
      <c r="AA359" s="277"/>
      <c r="AB359" s="277"/>
      <c r="AC359" s="277"/>
      <c r="AD359" s="277"/>
      <c r="AE359" s="277"/>
      <c r="AF359" s="277"/>
      <c r="AG359" s="277"/>
      <c r="AH359" s="277"/>
      <c r="AI359" s="277"/>
      <c r="AJ359" s="277"/>
      <c r="AK359" s="278"/>
      <c r="AL359" s="274"/>
      <c r="AM359" s="274"/>
      <c r="AN359" s="274"/>
      <c r="AO359" s="274"/>
      <c r="AP359" s="274"/>
      <c r="AQ359" s="274"/>
      <c r="AR359" s="274"/>
      <c r="AS359" s="274"/>
      <c r="AT359" s="274"/>
      <c r="AU359" s="274">
        <v>5</v>
      </c>
      <c r="AV359" s="274"/>
      <c r="AW359" s="274"/>
      <c r="AX359" s="274"/>
      <c r="AY359" s="274"/>
      <c r="AZ359" s="274"/>
      <c r="BA359" s="274"/>
      <c r="BB359" s="274"/>
      <c r="BC359" s="325"/>
      <c r="BD359" s="325"/>
      <c r="BE359" s="325"/>
      <c r="BF359" s="325"/>
      <c r="BG359" s="325"/>
      <c r="BH359" s="325"/>
      <c r="BI359" s="325"/>
      <c r="BJ359" s="325"/>
      <c r="BK359" s="325"/>
      <c r="BL359" s="325"/>
      <c r="BM359" s="325"/>
      <c r="BN359" s="325">
        <f>(AL359+AU359)*BC359</f>
        <v>0</v>
      </c>
      <c r="BO359" s="325"/>
      <c r="BP359" s="325"/>
      <c r="BQ359" s="325"/>
      <c r="BR359" s="325"/>
      <c r="BS359" s="325"/>
      <c r="BT359" s="325"/>
      <c r="BU359" s="325"/>
      <c r="BV359" s="325"/>
      <c r="BW359" s="325"/>
      <c r="BX359" s="325"/>
      <c r="BY359" s="325"/>
      <c r="BZ359" s="325"/>
      <c r="CA359" s="325"/>
      <c r="CB359" s="325"/>
    </row>
    <row r="360" spans="1:80" ht="30" customHeight="1">
      <c r="A360" s="276" t="s">
        <v>227</v>
      </c>
      <c r="B360" s="277"/>
      <c r="C360" s="277"/>
      <c r="D360" s="277"/>
      <c r="E360" s="277"/>
      <c r="F360" s="277"/>
      <c r="G360" s="277"/>
      <c r="H360" s="277"/>
      <c r="I360" s="277"/>
      <c r="J360" s="277"/>
      <c r="K360" s="277"/>
      <c r="L360" s="277"/>
      <c r="M360" s="277"/>
      <c r="N360" s="277"/>
      <c r="O360" s="277"/>
      <c r="P360" s="277"/>
      <c r="Q360" s="277"/>
      <c r="R360" s="277"/>
      <c r="S360" s="277"/>
      <c r="T360" s="277"/>
      <c r="U360" s="277"/>
      <c r="V360" s="277"/>
      <c r="W360" s="277"/>
      <c r="X360" s="277"/>
      <c r="Y360" s="277"/>
      <c r="Z360" s="277"/>
      <c r="AA360" s="277"/>
      <c r="AB360" s="277"/>
      <c r="AC360" s="277"/>
      <c r="AD360" s="277"/>
      <c r="AE360" s="277"/>
      <c r="AF360" s="277"/>
      <c r="AG360" s="277"/>
      <c r="AH360" s="277"/>
      <c r="AI360" s="277"/>
      <c r="AJ360" s="277"/>
      <c r="AK360" s="278"/>
      <c r="AL360" s="274"/>
      <c r="AM360" s="274"/>
      <c r="AN360" s="274"/>
      <c r="AO360" s="274"/>
      <c r="AP360" s="274"/>
      <c r="AQ360" s="274"/>
      <c r="AR360" s="274"/>
      <c r="AS360" s="274"/>
      <c r="AT360" s="274"/>
      <c r="AU360" s="274">
        <v>50</v>
      </c>
      <c r="AV360" s="274"/>
      <c r="AW360" s="274"/>
      <c r="AX360" s="274"/>
      <c r="AY360" s="274"/>
      <c r="AZ360" s="274"/>
      <c r="BA360" s="274"/>
      <c r="BB360" s="274"/>
      <c r="BC360" s="325"/>
      <c r="BD360" s="325"/>
      <c r="BE360" s="325"/>
      <c r="BF360" s="325"/>
      <c r="BG360" s="325"/>
      <c r="BH360" s="325"/>
      <c r="BI360" s="325"/>
      <c r="BJ360" s="325"/>
      <c r="BK360" s="325"/>
      <c r="BL360" s="325"/>
      <c r="BM360" s="325"/>
      <c r="BN360" s="325">
        <f>(AL360+AU360)*BC360</f>
        <v>0</v>
      </c>
      <c r="BO360" s="325"/>
      <c r="BP360" s="325"/>
      <c r="BQ360" s="325"/>
      <c r="BR360" s="325"/>
      <c r="BS360" s="325"/>
      <c r="BT360" s="325"/>
      <c r="BU360" s="325"/>
      <c r="BV360" s="325"/>
      <c r="BW360" s="325"/>
      <c r="BX360" s="325"/>
      <c r="BY360" s="325"/>
      <c r="BZ360" s="325"/>
      <c r="CA360" s="325"/>
      <c r="CB360" s="325"/>
    </row>
    <row r="361" spans="1:80" ht="30" customHeight="1">
      <c r="A361" s="331" t="s">
        <v>228</v>
      </c>
      <c r="B361" s="332"/>
      <c r="C361" s="332"/>
      <c r="D361" s="332"/>
      <c r="E361" s="332"/>
      <c r="F361" s="332"/>
      <c r="G361" s="332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  <c r="T361" s="332"/>
      <c r="U361" s="332"/>
      <c r="V361" s="332"/>
      <c r="W361" s="332"/>
      <c r="X361" s="332"/>
      <c r="Y361" s="332"/>
      <c r="Z361" s="332"/>
      <c r="AA361" s="332"/>
      <c r="AB361" s="332"/>
      <c r="AC361" s="332"/>
      <c r="AD361" s="332"/>
      <c r="AE361" s="332"/>
      <c r="AF361" s="332"/>
      <c r="AG361" s="332"/>
      <c r="AH361" s="332"/>
      <c r="AI361" s="332"/>
      <c r="AJ361" s="332"/>
      <c r="AK361" s="333"/>
      <c r="AL361" s="286"/>
      <c r="AM361" s="286"/>
      <c r="AN361" s="286"/>
      <c r="AO361" s="286"/>
      <c r="AP361" s="286"/>
      <c r="AQ361" s="286"/>
      <c r="AR361" s="286"/>
      <c r="AS361" s="286"/>
      <c r="AT361" s="286"/>
      <c r="AU361" s="286"/>
      <c r="AV361" s="286"/>
      <c r="AW361" s="286"/>
      <c r="AX361" s="286"/>
      <c r="AY361" s="286"/>
      <c r="AZ361" s="286"/>
      <c r="BA361" s="286"/>
      <c r="BB361" s="286"/>
      <c r="BC361" s="327"/>
      <c r="BD361" s="327"/>
      <c r="BE361" s="327"/>
      <c r="BF361" s="327"/>
      <c r="BG361" s="327"/>
      <c r="BH361" s="327"/>
      <c r="BI361" s="327"/>
      <c r="BJ361" s="327"/>
      <c r="BK361" s="327"/>
      <c r="BL361" s="327"/>
      <c r="BM361" s="327"/>
      <c r="BN361" s="325">
        <f>(AL361+AU361)*BC361</f>
        <v>0</v>
      </c>
      <c r="BO361" s="325"/>
      <c r="BP361" s="325"/>
      <c r="BQ361" s="325"/>
      <c r="BR361" s="325"/>
      <c r="BS361" s="325"/>
      <c r="BT361" s="325"/>
      <c r="BU361" s="325"/>
      <c r="BV361" s="325"/>
      <c r="BW361" s="325"/>
      <c r="BX361" s="325"/>
      <c r="BY361" s="325"/>
      <c r="BZ361" s="325"/>
      <c r="CA361" s="325"/>
      <c r="CB361" s="325"/>
    </row>
    <row r="362" spans="1:80" ht="17.25" customHeight="1">
      <c r="A362" s="328" t="s">
        <v>229</v>
      </c>
      <c r="B362" s="329"/>
      <c r="C362" s="329"/>
      <c r="D362" s="329"/>
      <c r="E362" s="329"/>
      <c r="F362" s="329"/>
      <c r="G362" s="329"/>
      <c r="H362" s="329"/>
      <c r="I362" s="329"/>
      <c r="J362" s="329"/>
      <c r="K362" s="329"/>
      <c r="L362" s="329"/>
      <c r="M362" s="329"/>
      <c r="N362" s="329"/>
      <c r="O362" s="329"/>
      <c r="P362" s="329"/>
      <c r="Q362" s="329"/>
      <c r="R362" s="329"/>
      <c r="S362" s="329"/>
      <c r="T362" s="329"/>
      <c r="U362" s="329"/>
      <c r="V362" s="329"/>
      <c r="W362" s="329"/>
      <c r="X362" s="329"/>
      <c r="Y362" s="329"/>
      <c r="Z362" s="329"/>
      <c r="AA362" s="329"/>
      <c r="AB362" s="329"/>
      <c r="AC362" s="329"/>
      <c r="AD362" s="329"/>
      <c r="AE362" s="329"/>
      <c r="AF362" s="329"/>
      <c r="AG362" s="329"/>
      <c r="AH362" s="329"/>
      <c r="AI362" s="329"/>
      <c r="AJ362" s="329"/>
      <c r="AK362" s="330"/>
      <c r="AL362" s="275"/>
      <c r="AM362" s="275"/>
      <c r="AN362" s="275"/>
      <c r="AO362" s="275"/>
      <c r="AP362" s="275"/>
      <c r="AQ362" s="275"/>
      <c r="AR362" s="275"/>
      <c r="AS362" s="275"/>
      <c r="AT362" s="275"/>
      <c r="AU362" s="275"/>
      <c r="AV362" s="275"/>
      <c r="AW362" s="275"/>
      <c r="AX362" s="275"/>
      <c r="AY362" s="275"/>
      <c r="AZ362" s="275"/>
      <c r="BA362" s="275"/>
      <c r="BB362" s="275"/>
      <c r="BC362" s="275"/>
      <c r="BD362" s="275"/>
      <c r="BE362" s="275"/>
      <c r="BF362" s="275"/>
      <c r="BG362" s="275"/>
      <c r="BH362" s="275"/>
      <c r="BI362" s="275"/>
      <c r="BJ362" s="275"/>
      <c r="BK362" s="275"/>
      <c r="BL362" s="275"/>
      <c r="BM362" s="275"/>
      <c r="BN362" s="326">
        <f>SUM(E359:E361)</f>
        <v>0</v>
      </c>
      <c r="BO362" s="326"/>
      <c r="BP362" s="326"/>
      <c r="BQ362" s="326"/>
      <c r="BR362" s="326"/>
      <c r="BS362" s="326"/>
      <c r="BT362" s="326"/>
      <c r="BU362" s="326"/>
      <c r="BV362" s="326"/>
      <c r="BW362" s="326"/>
      <c r="BX362" s="326"/>
      <c r="BY362" s="326"/>
      <c r="BZ362" s="326"/>
      <c r="CA362" s="326"/>
      <c r="CB362" s="326"/>
    </row>
    <row r="363" spans="1:5" ht="12.75">
      <c r="A363" s="59"/>
      <c r="B363" s="60"/>
      <c r="C363" s="60"/>
      <c r="D363" s="60"/>
      <c r="E363" s="60"/>
    </row>
    <row r="364" spans="1:80" ht="15.75" customHeight="1">
      <c r="A364" s="285" t="s">
        <v>236</v>
      </c>
      <c r="B364" s="285"/>
      <c r="C364" s="285"/>
      <c r="D364" s="285"/>
      <c r="E364" s="285"/>
      <c r="F364" s="285"/>
      <c r="G364" s="285"/>
      <c r="H364" s="285"/>
      <c r="I364" s="285"/>
      <c r="J364" s="285"/>
      <c r="K364" s="285"/>
      <c r="L364" s="285"/>
      <c r="M364" s="285"/>
      <c r="N364" s="285"/>
      <c r="O364" s="285"/>
      <c r="P364" s="285"/>
      <c r="Q364" s="285"/>
      <c r="R364" s="285"/>
      <c r="S364" s="285"/>
      <c r="T364" s="285"/>
      <c r="U364" s="285"/>
      <c r="V364" s="285"/>
      <c r="W364" s="285"/>
      <c r="X364" s="285"/>
      <c r="Y364" s="285"/>
      <c r="Z364" s="285"/>
      <c r="AA364" s="285"/>
      <c r="AB364" s="285"/>
      <c r="AC364" s="285"/>
      <c r="AD364" s="285"/>
      <c r="AE364" s="285"/>
      <c r="AF364" s="285"/>
      <c r="AG364" s="285"/>
      <c r="AH364" s="285"/>
      <c r="AI364" s="285"/>
      <c r="AJ364" s="285"/>
      <c r="AK364" s="285"/>
      <c r="AL364" s="285"/>
      <c r="AM364" s="285"/>
      <c r="AN364" s="285"/>
      <c r="AO364" s="285"/>
      <c r="AP364" s="285"/>
      <c r="AQ364" s="285"/>
      <c r="AR364" s="285"/>
      <c r="AS364" s="285"/>
      <c r="AT364" s="285"/>
      <c r="AU364" s="285"/>
      <c r="AV364" s="285"/>
      <c r="AW364" s="285"/>
      <c r="AX364" s="285"/>
      <c r="AY364" s="285"/>
      <c r="AZ364" s="285"/>
      <c r="BA364" s="285"/>
      <c r="BB364" s="285"/>
      <c r="BC364" s="285"/>
      <c r="BD364" s="285"/>
      <c r="BE364" s="285"/>
      <c r="BF364" s="285"/>
      <c r="BG364" s="285"/>
      <c r="BH364" s="285"/>
      <c r="BI364" s="285"/>
      <c r="BJ364" s="285"/>
      <c r="BK364" s="285"/>
      <c r="BL364" s="285"/>
      <c r="BM364" s="285"/>
      <c r="BN364" s="285"/>
      <c r="BO364" s="285"/>
      <c r="BP364" s="285"/>
      <c r="BQ364" s="285"/>
      <c r="BR364" s="285"/>
      <c r="BS364" s="285"/>
      <c r="BT364" s="285"/>
      <c r="BU364" s="285"/>
      <c r="BV364" s="285"/>
      <c r="BW364" s="285"/>
      <c r="BX364" s="285"/>
      <c r="BY364" s="285"/>
      <c r="BZ364" s="285"/>
      <c r="CA364" s="285"/>
      <c r="CB364" s="285"/>
    </row>
    <row r="365" spans="1:80" ht="15.75" customHeight="1">
      <c r="A365" s="335" t="s">
        <v>238</v>
      </c>
      <c r="B365" s="335"/>
      <c r="C365" s="335"/>
      <c r="D365" s="335"/>
      <c r="E365" s="335"/>
      <c r="F365" s="335"/>
      <c r="G365" s="335"/>
      <c r="H365" s="335"/>
      <c r="I365" s="335"/>
      <c r="J365" s="335"/>
      <c r="K365" s="335"/>
      <c r="L365" s="335"/>
      <c r="M365" s="335"/>
      <c r="N365" s="335"/>
      <c r="O365" s="335"/>
      <c r="P365" s="335"/>
      <c r="Q365" s="335"/>
      <c r="R365" s="335"/>
      <c r="S365" s="335"/>
      <c r="T365" s="335"/>
      <c r="U365" s="335"/>
      <c r="V365" s="335"/>
      <c r="W365" s="335"/>
      <c r="X365" s="335"/>
      <c r="Y365" s="335"/>
      <c r="Z365" s="335"/>
      <c r="AA365" s="335"/>
      <c r="AB365" s="335"/>
      <c r="AC365" s="335"/>
      <c r="AD365" s="335"/>
      <c r="AE365" s="335"/>
      <c r="AF365" s="335"/>
      <c r="AG365" s="335"/>
      <c r="AH365" s="335"/>
      <c r="AI365" s="335"/>
      <c r="AJ365" s="335"/>
      <c r="AK365" s="335"/>
      <c r="AL365" s="335"/>
      <c r="AM365" s="335"/>
      <c r="AN365" s="335"/>
      <c r="AO365" s="335"/>
      <c r="AP365" s="335"/>
      <c r="AQ365" s="335"/>
      <c r="AR365" s="335"/>
      <c r="AS365" s="335"/>
      <c r="AT365" s="335"/>
      <c r="AU365" s="335"/>
      <c r="AV365" s="335"/>
      <c r="AW365" s="335"/>
      <c r="AX365" s="335"/>
      <c r="AY365" s="335"/>
      <c r="AZ365" s="335"/>
      <c r="BA365" s="335"/>
      <c r="BB365" s="335"/>
      <c r="BC365" s="335"/>
      <c r="BD365" s="335"/>
      <c r="BE365" s="335"/>
      <c r="BF365" s="335"/>
      <c r="BG365" s="335"/>
      <c r="BH365" s="335"/>
      <c r="BI365" s="335"/>
      <c r="BJ365" s="335"/>
      <c r="BK365" s="335"/>
      <c r="BL365" s="335"/>
      <c r="BM365" s="335"/>
      <c r="BN365" s="335"/>
      <c r="BO365" s="335"/>
      <c r="BP365" s="335"/>
      <c r="BQ365" s="335"/>
      <c r="BR365" s="335"/>
      <c r="BS365" s="335"/>
      <c r="BT365" s="335"/>
      <c r="BU365" s="335"/>
      <c r="BV365" s="335"/>
      <c r="BW365" s="335"/>
      <c r="BX365" s="335"/>
      <c r="BY365" s="335"/>
      <c r="BZ365" s="335"/>
      <c r="CA365" s="335"/>
      <c r="CB365" s="335"/>
    </row>
    <row r="366" spans="1:80" ht="15.75" customHeight="1">
      <c r="A366" s="6" t="s">
        <v>3</v>
      </c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139" t="s">
        <v>158</v>
      </c>
      <c r="T366" s="139"/>
      <c r="U366" s="139"/>
      <c r="V366" s="139"/>
      <c r="W366" s="139"/>
      <c r="X366" s="139"/>
      <c r="Y366" s="139"/>
      <c r="Z366" s="139"/>
      <c r="AA366" s="139"/>
      <c r="AB366" s="139"/>
      <c r="AC366" s="139"/>
      <c r="AD366" s="139"/>
      <c r="AE366" s="139"/>
      <c r="AF366" s="139"/>
      <c r="AG366" s="139"/>
      <c r="AH366" s="139"/>
      <c r="AI366" s="139"/>
      <c r="AJ366" s="139"/>
      <c r="AK366" s="139"/>
      <c r="AL366" s="139"/>
      <c r="AM366" s="139"/>
      <c r="AN366" s="139"/>
      <c r="AO366" s="139"/>
      <c r="AP366" s="139"/>
      <c r="AQ366" s="139"/>
      <c r="AR366" s="139"/>
      <c r="AS366" s="139"/>
      <c r="AT366" s="139"/>
      <c r="AU366" s="139"/>
      <c r="AV366" s="139"/>
      <c r="AW366" s="139"/>
      <c r="AX366" s="139"/>
      <c r="AY366" s="139"/>
      <c r="AZ366" s="139"/>
      <c r="BA366" s="139"/>
      <c r="BB366" s="139"/>
      <c r="BC366" s="139"/>
      <c r="BD366" s="139"/>
      <c r="BE366" s="139"/>
      <c r="BF366" s="139"/>
      <c r="BG366" s="139"/>
      <c r="BH366" s="139"/>
      <c r="BI366" s="139"/>
      <c r="BJ366" s="139"/>
      <c r="BK366" s="139"/>
      <c r="BL366" s="139"/>
      <c r="BM366" s="139"/>
      <c r="BN366" s="139"/>
      <c r="BO366" s="139"/>
      <c r="BP366" s="139"/>
      <c r="BQ366" s="139"/>
      <c r="BR366" s="139"/>
      <c r="BS366" s="139"/>
      <c r="BT366" s="139"/>
      <c r="BU366" s="139"/>
      <c r="BV366" s="139"/>
      <c r="BW366" s="139"/>
      <c r="BX366" s="139"/>
      <c r="BY366" s="139"/>
      <c r="BZ366" s="139"/>
      <c r="CA366" s="139"/>
      <c r="CB366" s="139"/>
    </row>
    <row r="367" spans="1:80" ht="9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</row>
    <row r="368" spans="1:80" ht="15.75" customHeight="1">
      <c r="A368" s="6" t="s">
        <v>4</v>
      </c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140" t="s">
        <v>162</v>
      </c>
      <c r="AI368" s="140"/>
      <c r="AJ368" s="140"/>
      <c r="AK368" s="140"/>
      <c r="AL368" s="140"/>
      <c r="AM368" s="140"/>
      <c r="AN368" s="140"/>
      <c r="AO368" s="140"/>
      <c r="AP368" s="140"/>
      <c r="AQ368" s="140"/>
      <c r="AR368" s="140"/>
      <c r="AS368" s="140"/>
      <c r="AT368" s="140"/>
      <c r="AU368" s="140"/>
      <c r="AV368" s="140"/>
      <c r="AW368" s="140"/>
      <c r="AX368" s="140"/>
      <c r="AY368" s="140"/>
      <c r="AZ368" s="140"/>
      <c r="BA368" s="140"/>
      <c r="BB368" s="140"/>
      <c r="BC368" s="140"/>
      <c r="BD368" s="140"/>
      <c r="BE368" s="140"/>
      <c r="BF368" s="140"/>
      <c r="BG368" s="140"/>
      <c r="BH368" s="140"/>
      <c r="BI368" s="140"/>
      <c r="BJ368" s="140"/>
      <c r="BK368" s="140"/>
      <c r="BL368" s="140"/>
      <c r="BM368" s="140"/>
      <c r="BN368" s="140"/>
      <c r="BO368" s="140"/>
      <c r="BP368" s="140"/>
      <c r="BQ368" s="140"/>
      <c r="BR368" s="140"/>
      <c r="BS368" s="140"/>
      <c r="BT368" s="140"/>
      <c r="BU368" s="140"/>
      <c r="BV368" s="140"/>
      <c r="BW368" s="140"/>
      <c r="BX368" s="140"/>
      <c r="BY368" s="140"/>
      <c r="BZ368" s="140"/>
      <c r="CA368" s="140"/>
      <c r="CB368" s="140"/>
    </row>
    <row r="369" spans="1:80" ht="12.75" customHeight="1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L369" s="58"/>
      <c r="BM369" s="58"/>
      <c r="BN369" s="58"/>
      <c r="BO369" s="58"/>
      <c r="BP369" s="58"/>
      <c r="BQ369" s="58"/>
      <c r="BR369" s="58"/>
      <c r="BS369" s="58"/>
      <c r="BT369" s="58"/>
      <c r="BU369" s="58"/>
      <c r="BV369" s="58"/>
      <c r="BW369" s="58"/>
      <c r="BX369" s="58"/>
      <c r="BY369" s="58"/>
      <c r="BZ369" s="58"/>
      <c r="CA369" s="58"/>
      <c r="CB369" s="58"/>
    </row>
    <row r="370" spans="1:80" ht="66" customHeight="1">
      <c r="A370" s="288" t="s">
        <v>34</v>
      </c>
      <c r="B370" s="289"/>
      <c r="C370" s="289"/>
      <c r="D370" s="289"/>
      <c r="E370" s="289"/>
      <c r="F370" s="289"/>
      <c r="G370" s="289"/>
      <c r="H370" s="289"/>
      <c r="I370" s="289"/>
      <c r="J370" s="289"/>
      <c r="K370" s="289"/>
      <c r="L370" s="289"/>
      <c r="M370" s="289"/>
      <c r="N370" s="289"/>
      <c r="O370" s="289"/>
      <c r="P370" s="289"/>
      <c r="Q370" s="289"/>
      <c r="R370" s="289"/>
      <c r="S370" s="289"/>
      <c r="T370" s="289"/>
      <c r="U370" s="289"/>
      <c r="V370" s="289"/>
      <c r="W370" s="289"/>
      <c r="X370" s="289"/>
      <c r="Y370" s="289"/>
      <c r="Z370" s="289"/>
      <c r="AA370" s="289"/>
      <c r="AB370" s="289"/>
      <c r="AC370" s="289"/>
      <c r="AD370" s="289"/>
      <c r="AE370" s="289"/>
      <c r="AF370" s="289"/>
      <c r="AG370" s="289"/>
      <c r="AH370" s="289"/>
      <c r="AI370" s="289"/>
      <c r="AJ370" s="289"/>
      <c r="AK370" s="290"/>
      <c r="AL370" s="287" t="s">
        <v>239</v>
      </c>
      <c r="AM370" s="287"/>
      <c r="AN370" s="287"/>
      <c r="AO370" s="287"/>
      <c r="AP370" s="287"/>
      <c r="AQ370" s="287"/>
      <c r="AR370" s="287"/>
      <c r="AS370" s="287"/>
      <c r="AT370" s="287"/>
      <c r="AU370" s="287" t="s">
        <v>230</v>
      </c>
      <c r="AV370" s="287"/>
      <c r="AW370" s="287"/>
      <c r="AX370" s="287"/>
      <c r="AY370" s="287"/>
      <c r="AZ370" s="287"/>
      <c r="BA370" s="287"/>
      <c r="BB370" s="287"/>
      <c r="BC370" s="287" t="s">
        <v>231</v>
      </c>
      <c r="BD370" s="287"/>
      <c r="BE370" s="287"/>
      <c r="BF370" s="287"/>
      <c r="BG370" s="287"/>
      <c r="BH370" s="287"/>
      <c r="BI370" s="287"/>
      <c r="BJ370" s="287"/>
      <c r="BK370" s="287"/>
      <c r="BL370" s="287"/>
      <c r="BM370" s="287"/>
      <c r="BN370" s="287" t="s">
        <v>225</v>
      </c>
      <c r="BO370" s="287"/>
      <c r="BP370" s="287"/>
      <c r="BQ370" s="287"/>
      <c r="BR370" s="287"/>
      <c r="BS370" s="287"/>
      <c r="BT370" s="287"/>
      <c r="BU370" s="287"/>
      <c r="BV370" s="287"/>
      <c r="BW370" s="287"/>
      <c r="BX370" s="287"/>
      <c r="BY370" s="287"/>
      <c r="BZ370" s="287"/>
      <c r="CA370" s="287"/>
      <c r="CB370" s="287"/>
    </row>
    <row r="371" spans="1:80" ht="12" customHeight="1">
      <c r="A371" s="288">
        <v>1</v>
      </c>
      <c r="B371" s="289"/>
      <c r="C371" s="289"/>
      <c r="D371" s="289"/>
      <c r="E371" s="289"/>
      <c r="F371" s="289"/>
      <c r="G371" s="289"/>
      <c r="H371" s="289"/>
      <c r="I371" s="289"/>
      <c r="J371" s="289"/>
      <c r="K371" s="289"/>
      <c r="L371" s="289"/>
      <c r="M371" s="289"/>
      <c r="N371" s="289"/>
      <c r="O371" s="289"/>
      <c r="P371" s="289"/>
      <c r="Q371" s="289"/>
      <c r="R371" s="289"/>
      <c r="S371" s="289"/>
      <c r="T371" s="289"/>
      <c r="U371" s="289"/>
      <c r="V371" s="289"/>
      <c r="W371" s="289"/>
      <c r="X371" s="289"/>
      <c r="Y371" s="289"/>
      <c r="Z371" s="289"/>
      <c r="AA371" s="289"/>
      <c r="AB371" s="289"/>
      <c r="AC371" s="289"/>
      <c r="AD371" s="289"/>
      <c r="AE371" s="289"/>
      <c r="AF371" s="289"/>
      <c r="AG371" s="289"/>
      <c r="AH371" s="289"/>
      <c r="AI371" s="289"/>
      <c r="AJ371" s="289"/>
      <c r="AK371" s="290"/>
      <c r="AL371" s="288">
        <v>2</v>
      </c>
      <c r="AM371" s="289"/>
      <c r="AN371" s="289"/>
      <c r="AO371" s="289"/>
      <c r="AP371" s="289"/>
      <c r="AQ371" s="289"/>
      <c r="AR371" s="289"/>
      <c r="AS371" s="289"/>
      <c r="AT371" s="290"/>
      <c r="AU371" s="288">
        <v>3</v>
      </c>
      <c r="AV371" s="289"/>
      <c r="AW371" s="289"/>
      <c r="AX371" s="289"/>
      <c r="AY371" s="289"/>
      <c r="AZ371" s="289"/>
      <c r="BA371" s="289"/>
      <c r="BB371" s="290"/>
      <c r="BC371" s="288">
        <v>4</v>
      </c>
      <c r="BD371" s="289"/>
      <c r="BE371" s="289"/>
      <c r="BF371" s="289"/>
      <c r="BG371" s="289"/>
      <c r="BH371" s="289"/>
      <c r="BI371" s="289"/>
      <c r="BJ371" s="289"/>
      <c r="BK371" s="289"/>
      <c r="BL371" s="289"/>
      <c r="BM371" s="290"/>
      <c r="BN371" s="288">
        <v>5</v>
      </c>
      <c r="BO371" s="289"/>
      <c r="BP371" s="289"/>
      <c r="BQ371" s="289"/>
      <c r="BR371" s="289"/>
      <c r="BS371" s="289"/>
      <c r="BT371" s="289"/>
      <c r="BU371" s="289"/>
      <c r="BV371" s="289"/>
      <c r="BW371" s="289"/>
      <c r="BX371" s="289"/>
      <c r="BY371" s="289"/>
      <c r="BZ371" s="289"/>
      <c r="CA371" s="289"/>
      <c r="CB371" s="290"/>
    </row>
    <row r="372" spans="1:80" s="25" customFormat="1" ht="21.75" customHeight="1">
      <c r="A372" s="276" t="s">
        <v>232</v>
      </c>
      <c r="B372" s="277"/>
      <c r="C372" s="277"/>
      <c r="D372" s="277"/>
      <c r="E372" s="277"/>
      <c r="F372" s="277"/>
      <c r="G372" s="277"/>
      <c r="H372" s="277"/>
      <c r="I372" s="277"/>
      <c r="J372" s="277"/>
      <c r="K372" s="277"/>
      <c r="L372" s="277"/>
      <c r="M372" s="277"/>
      <c r="N372" s="277"/>
      <c r="O372" s="277"/>
      <c r="P372" s="277"/>
      <c r="Q372" s="277"/>
      <c r="R372" s="277"/>
      <c r="S372" s="277"/>
      <c r="T372" s="277"/>
      <c r="U372" s="277"/>
      <c r="V372" s="277"/>
      <c r="W372" s="277"/>
      <c r="X372" s="277"/>
      <c r="Y372" s="277"/>
      <c r="Z372" s="277"/>
      <c r="AA372" s="277"/>
      <c r="AB372" s="277"/>
      <c r="AC372" s="277"/>
      <c r="AD372" s="277"/>
      <c r="AE372" s="277"/>
      <c r="AF372" s="277"/>
      <c r="AG372" s="277"/>
      <c r="AH372" s="277"/>
      <c r="AI372" s="277"/>
      <c r="AJ372" s="277"/>
      <c r="AK372" s="278"/>
      <c r="AL372" s="274"/>
      <c r="AM372" s="274"/>
      <c r="AN372" s="274"/>
      <c r="AO372" s="274"/>
      <c r="AP372" s="274"/>
      <c r="AQ372" s="274"/>
      <c r="AR372" s="274"/>
      <c r="AS372" s="274"/>
      <c r="AT372" s="274"/>
      <c r="AU372" s="274">
        <v>203</v>
      </c>
      <c r="AV372" s="274"/>
      <c r="AW372" s="274"/>
      <c r="AX372" s="274"/>
      <c r="AY372" s="274"/>
      <c r="AZ372" s="274"/>
      <c r="BA372" s="274"/>
      <c r="BB372" s="274"/>
      <c r="BC372" s="274"/>
      <c r="BD372" s="274"/>
      <c r="BE372" s="274"/>
      <c r="BF372" s="274"/>
      <c r="BG372" s="274"/>
      <c r="BH372" s="274"/>
      <c r="BI372" s="274"/>
      <c r="BJ372" s="274"/>
      <c r="BK372" s="274"/>
      <c r="BL372" s="274"/>
      <c r="BM372" s="274"/>
      <c r="BN372" s="334">
        <f>AL372*AU372*BC372</f>
        <v>0</v>
      </c>
      <c r="BO372" s="334"/>
      <c r="BP372" s="334"/>
      <c r="BQ372" s="334"/>
      <c r="BR372" s="334"/>
      <c r="BS372" s="334"/>
      <c r="BT372" s="334"/>
      <c r="BU372" s="334"/>
      <c r="BV372" s="334"/>
      <c r="BW372" s="334"/>
      <c r="BX372" s="334"/>
      <c r="BY372" s="334"/>
      <c r="BZ372" s="334"/>
      <c r="CA372" s="334"/>
      <c r="CB372" s="334"/>
    </row>
    <row r="373" spans="1:80" s="25" customFormat="1" ht="21" customHeight="1">
      <c r="A373" s="276" t="s">
        <v>233</v>
      </c>
      <c r="B373" s="277"/>
      <c r="C373" s="277"/>
      <c r="D373" s="277"/>
      <c r="E373" s="277"/>
      <c r="F373" s="277"/>
      <c r="G373" s="277"/>
      <c r="H373" s="277"/>
      <c r="I373" s="277"/>
      <c r="J373" s="277"/>
      <c r="K373" s="277"/>
      <c r="L373" s="277"/>
      <c r="M373" s="277"/>
      <c r="N373" s="277"/>
      <c r="O373" s="277"/>
      <c r="P373" s="277"/>
      <c r="Q373" s="277"/>
      <c r="R373" s="277"/>
      <c r="S373" s="277"/>
      <c r="T373" s="277"/>
      <c r="U373" s="277"/>
      <c r="V373" s="277"/>
      <c r="W373" s="277"/>
      <c r="X373" s="277"/>
      <c r="Y373" s="277"/>
      <c r="Z373" s="277"/>
      <c r="AA373" s="277"/>
      <c r="AB373" s="277"/>
      <c r="AC373" s="277"/>
      <c r="AD373" s="277"/>
      <c r="AE373" s="277"/>
      <c r="AF373" s="277"/>
      <c r="AG373" s="277"/>
      <c r="AH373" s="277"/>
      <c r="AI373" s="277"/>
      <c r="AJ373" s="277"/>
      <c r="AK373" s="278"/>
      <c r="AL373" s="282"/>
      <c r="AM373" s="282"/>
      <c r="AN373" s="282"/>
      <c r="AO373" s="282"/>
      <c r="AP373" s="282"/>
      <c r="AQ373" s="282"/>
      <c r="AR373" s="282"/>
      <c r="AS373" s="282"/>
      <c r="AT373" s="282"/>
      <c r="AU373" s="282">
        <v>203</v>
      </c>
      <c r="AV373" s="282"/>
      <c r="AW373" s="282"/>
      <c r="AX373" s="282"/>
      <c r="AY373" s="282"/>
      <c r="AZ373" s="282"/>
      <c r="BA373" s="282"/>
      <c r="BB373" s="282"/>
      <c r="BC373" s="282"/>
      <c r="BD373" s="282"/>
      <c r="BE373" s="282"/>
      <c r="BF373" s="282"/>
      <c r="BG373" s="282"/>
      <c r="BH373" s="282"/>
      <c r="BI373" s="282"/>
      <c r="BJ373" s="282"/>
      <c r="BK373" s="282"/>
      <c r="BL373" s="282"/>
      <c r="BM373" s="282"/>
      <c r="BN373" s="334">
        <f>AL373*AU373*BC373</f>
        <v>0</v>
      </c>
      <c r="BO373" s="334"/>
      <c r="BP373" s="334"/>
      <c r="BQ373" s="334"/>
      <c r="BR373" s="334"/>
      <c r="BS373" s="334"/>
      <c r="BT373" s="334"/>
      <c r="BU373" s="334"/>
      <c r="BV373" s="334"/>
      <c r="BW373" s="334"/>
      <c r="BX373" s="334"/>
      <c r="BY373" s="334"/>
      <c r="BZ373" s="334"/>
      <c r="CA373" s="334"/>
      <c r="CB373" s="334"/>
    </row>
    <row r="374" spans="1:80" s="25" customFormat="1" ht="19.5" customHeight="1">
      <c r="A374" s="279" t="s">
        <v>229</v>
      </c>
      <c r="B374" s="280"/>
      <c r="C374" s="280"/>
      <c r="D374" s="280"/>
      <c r="E374" s="280"/>
      <c r="F374" s="280"/>
      <c r="G374" s="280"/>
      <c r="H374" s="280"/>
      <c r="I374" s="280"/>
      <c r="J374" s="280"/>
      <c r="K374" s="280"/>
      <c r="L374" s="280"/>
      <c r="M374" s="280"/>
      <c r="N374" s="280"/>
      <c r="O374" s="280"/>
      <c r="P374" s="280"/>
      <c r="Q374" s="280"/>
      <c r="R374" s="280"/>
      <c r="S374" s="280"/>
      <c r="T374" s="280"/>
      <c r="U374" s="280"/>
      <c r="V374" s="280"/>
      <c r="W374" s="280"/>
      <c r="X374" s="280"/>
      <c r="Y374" s="280"/>
      <c r="Z374" s="280"/>
      <c r="AA374" s="280"/>
      <c r="AB374" s="280"/>
      <c r="AC374" s="280"/>
      <c r="AD374" s="280"/>
      <c r="AE374" s="280"/>
      <c r="AF374" s="280"/>
      <c r="AG374" s="280"/>
      <c r="AH374" s="280"/>
      <c r="AI374" s="280"/>
      <c r="AJ374" s="280"/>
      <c r="AK374" s="281"/>
      <c r="AL374" s="283"/>
      <c r="AM374" s="283"/>
      <c r="AN374" s="283"/>
      <c r="AO374" s="283"/>
      <c r="AP374" s="283"/>
      <c r="AQ374" s="283"/>
      <c r="AR374" s="283"/>
      <c r="AS374" s="283"/>
      <c r="AT374" s="283"/>
      <c r="AU374" s="282"/>
      <c r="AV374" s="282"/>
      <c r="AW374" s="282"/>
      <c r="AX374" s="282"/>
      <c r="AY374" s="282"/>
      <c r="AZ374" s="282"/>
      <c r="BA374" s="282"/>
      <c r="BB374" s="282"/>
      <c r="BC374" s="282"/>
      <c r="BD374" s="282"/>
      <c r="BE374" s="282"/>
      <c r="BF374" s="282"/>
      <c r="BG374" s="282"/>
      <c r="BH374" s="282"/>
      <c r="BI374" s="282"/>
      <c r="BJ374" s="282"/>
      <c r="BK374" s="282"/>
      <c r="BL374" s="282"/>
      <c r="BM374" s="282"/>
      <c r="BN374" s="336">
        <f>SUM(BN372:BN373)</f>
        <v>0</v>
      </c>
      <c r="BO374" s="336"/>
      <c r="BP374" s="336"/>
      <c r="BQ374" s="336"/>
      <c r="BR374" s="336"/>
      <c r="BS374" s="336"/>
      <c r="BT374" s="336"/>
      <c r="BU374" s="336"/>
      <c r="BV374" s="336"/>
      <c r="BW374" s="336"/>
      <c r="BX374" s="336"/>
      <c r="BY374" s="336"/>
      <c r="BZ374" s="336"/>
      <c r="CA374" s="336"/>
      <c r="CB374" s="336"/>
    </row>
    <row r="377" spans="1:80" ht="15.75">
      <c r="A377" s="138" t="s">
        <v>237</v>
      </c>
      <c r="B377" s="138"/>
      <c r="C377" s="138"/>
      <c r="D377" s="138"/>
      <c r="E377" s="138"/>
      <c r="F377" s="138"/>
      <c r="G377" s="138"/>
      <c r="H377" s="138"/>
      <c r="I377" s="138"/>
      <c r="J377" s="138"/>
      <c r="K377" s="138"/>
      <c r="L377" s="138"/>
      <c r="M377" s="138"/>
      <c r="N377" s="138"/>
      <c r="O377" s="138"/>
      <c r="P377" s="138"/>
      <c r="Q377" s="138"/>
      <c r="R377" s="138"/>
      <c r="S377" s="138"/>
      <c r="T377" s="138"/>
      <c r="U377" s="138"/>
      <c r="V377" s="138"/>
      <c r="W377" s="138"/>
      <c r="X377" s="138"/>
      <c r="Y377" s="138"/>
      <c r="Z377" s="138"/>
      <c r="AA377" s="138"/>
      <c r="AB377" s="138"/>
      <c r="AC377" s="138"/>
      <c r="AD377" s="138"/>
      <c r="AE377" s="138"/>
      <c r="AF377" s="138"/>
      <c r="AG377" s="138"/>
      <c r="AH377" s="138"/>
      <c r="AI377" s="138"/>
      <c r="AJ377" s="138"/>
      <c r="AK377" s="138"/>
      <c r="AL377" s="138"/>
      <c r="AM377" s="138"/>
      <c r="AN377" s="138"/>
      <c r="AO377" s="138"/>
      <c r="AP377" s="138"/>
      <c r="AQ377" s="138"/>
      <c r="AR377" s="138"/>
      <c r="AS377" s="138"/>
      <c r="AT377" s="138"/>
      <c r="AU377" s="138"/>
      <c r="AV377" s="138"/>
      <c r="AW377" s="138"/>
      <c r="AX377" s="138"/>
      <c r="AY377" s="138"/>
      <c r="AZ377" s="138"/>
      <c r="BA377" s="138"/>
      <c r="BB377" s="138"/>
      <c r="BC377" s="138"/>
      <c r="BD377" s="138"/>
      <c r="BE377" s="138"/>
      <c r="BF377" s="138"/>
      <c r="BG377" s="138"/>
      <c r="BH377" s="138"/>
      <c r="BI377" s="138"/>
      <c r="BJ377" s="138"/>
      <c r="BK377" s="138"/>
      <c r="BL377" s="138"/>
      <c r="BM377" s="138"/>
      <c r="BN377" s="138"/>
      <c r="BO377" s="138"/>
      <c r="BP377" s="138"/>
      <c r="BQ377" s="138"/>
      <c r="BR377" s="138"/>
      <c r="BS377" s="138"/>
      <c r="BT377" s="138"/>
      <c r="BU377" s="138"/>
      <c r="BV377" s="138"/>
      <c r="BW377" s="138"/>
      <c r="BX377" s="138"/>
      <c r="BY377" s="138"/>
      <c r="BZ377" s="138"/>
      <c r="CA377" s="138"/>
      <c r="CB377" s="138"/>
    </row>
    <row r="378" spans="1:80" ht="27.75" customHeight="1">
      <c r="A378" s="306" t="s">
        <v>166</v>
      </c>
      <c r="B378" s="306"/>
      <c r="C378" s="306"/>
      <c r="D378" s="306"/>
      <c r="E378" s="306"/>
      <c r="F378" s="306"/>
      <c r="G378" s="306"/>
      <c r="H378" s="306"/>
      <c r="I378" s="306"/>
      <c r="J378" s="306"/>
      <c r="K378" s="306"/>
      <c r="L378" s="306"/>
      <c r="M378" s="306"/>
      <c r="N378" s="306"/>
      <c r="O378" s="306"/>
      <c r="P378" s="306"/>
      <c r="Q378" s="306"/>
      <c r="R378" s="306"/>
      <c r="S378" s="306"/>
      <c r="T378" s="306"/>
      <c r="U378" s="306"/>
      <c r="V378" s="306"/>
      <c r="W378" s="306"/>
      <c r="X378" s="306"/>
      <c r="Y378" s="306"/>
      <c r="Z378" s="306"/>
      <c r="AA378" s="306"/>
      <c r="AB378" s="306"/>
      <c r="AC378" s="306"/>
      <c r="AD378" s="306"/>
      <c r="AE378" s="306"/>
      <c r="AF378" s="306"/>
      <c r="AG378" s="306"/>
      <c r="AH378" s="306"/>
      <c r="AI378" s="306"/>
      <c r="AJ378" s="306"/>
      <c r="AK378" s="306"/>
      <c r="AL378" s="306"/>
      <c r="AM378" s="306"/>
      <c r="AN378" s="306"/>
      <c r="AO378" s="306"/>
      <c r="AP378" s="306"/>
      <c r="AQ378" s="306"/>
      <c r="AR378" s="306"/>
      <c r="AS378" s="306"/>
      <c r="AT378" s="306"/>
      <c r="AU378" s="306"/>
      <c r="AV378" s="306"/>
      <c r="AW378" s="306"/>
      <c r="AX378" s="306"/>
      <c r="AY378" s="306"/>
      <c r="AZ378" s="306"/>
      <c r="BA378" s="306"/>
      <c r="BB378" s="306"/>
      <c r="BC378" s="306"/>
      <c r="BD378" s="306"/>
      <c r="BE378" s="306"/>
      <c r="BF378" s="306"/>
      <c r="BG378" s="306"/>
      <c r="BH378" s="306"/>
      <c r="BI378" s="306"/>
      <c r="BJ378" s="306"/>
      <c r="BK378" s="306"/>
      <c r="BL378" s="306"/>
      <c r="BM378" s="306"/>
      <c r="BN378" s="306"/>
      <c r="BO378" s="306"/>
      <c r="BP378" s="306"/>
      <c r="BQ378" s="306"/>
      <c r="BR378" s="306"/>
      <c r="BS378" s="306"/>
      <c r="BT378" s="306"/>
      <c r="BU378" s="306"/>
      <c r="BV378" s="306"/>
      <c r="BW378" s="306"/>
      <c r="BX378" s="306"/>
      <c r="BY378" s="306"/>
      <c r="BZ378" s="306"/>
      <c r="CA378" s="306"/>
      <c r="CB378" s="306"/>
    </row>
    <row r="379" spans="1:80" ht="15.75">
      <c r="A379" s="6" t="s">
        <v>3</v>
      </c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139" t="s">
        <v>158</v>
      </c>
      <c r="T379" s="139"/>
      <c r="U379" s="139"/>
      <c r="V379" s="139"/>
      <c r="W379" s="139"/>
      <c r="X379" s="139"/>
      <c r="Y379" s="139"/>
      <c r="Z379" s="139"/>
      <c r="AA379" s="139"/>
      <c r="AB379" s="139"/>
      <c r="AC379" s="139"/>
      <c r="AD379" s="139"/>
      <c r="AE379" s="139"/>
      <c r="AF379" s="139"/>
      <c r="AG379" s="139"/>
      <c r="AH379" s="139"/>
      <c r="AI379" s="139"/>
      <c r="AJ379" s="139"/>
      <c r="AK379" s="139"/>
      <c r="AL379" s="139"/>
      <c r="AM379" s="139"/>
      <c r="AN379" s="139"/>
      <c r="AO379" s="139"/>
      <c r="AP379" s="139"/>
      <c r="AQ379" s="139"/>
      <c r="AR379" s="139"/>
      <c r="AS379" s="139"/>
      <c r="AT379" s="139"/>
      <c r="AU379" s="139"/>
      <c r="AV379" s="139"/>
      <c r="AW379" s="139"/>
      <c r="AX379" s="139"/>
      <c r="AY379" s="139"/>
      <c r="AZ379" s="139"/>
      <c r="BA379" s="139"/>
      <c r="BB379" s="139"/>
      <c r="BC379" s="139"/>
      <c r="BD379" s="139"/>
      <c r="BE379" s="139"/>
      <c r="BF379" s="139"/>
      <c r="BG379" s="139"/>
      <c r="BH379" s="139"/>
      <c r="BI379" s="139"/>
      <c r="BJ379" s="139"/>
      <c r="BK379" s="139"/>
      <c r="BL379" s="139"/>
      <c r="BM379" s="139"/>
      <c r="BN379" s="139"/>
      <c r="BO379" s="139"/>
      <c r="BP379" s="139"/>
      <c r="BQ379" s="139"/>
      <c r="BR379" s="139"/>
      <c r="BS379" s="139"/>
      <c r="BT379" s="139"/>
      <c r="BU379" s="139"/>
      <c r="BV379" s="139"/>
      <c r="BW379" s="139"/>
      <c r="BX379" s="139"/>
      <c r="BY379" s="139"/>
      <c r="BZ379" s="139"/>
      <c r="CA379" s="139"/>
      <c r="CB379" s="139"/>
    </row>
    <row r="380" spans="1:80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</row>
    <row r="381" spans="1:80" ht="15.75">
      <c r="A381" s="6" t="s">
        <v>4</v>
      </c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140" t="s">
        <v>163</v>
      </c>
      <c r="AI381" s="140"/>
      <c r="AJ381" s="140"/>
      <c r="AK381" s="140"/>
      <c r="AL381" s="140"/>
      <c r="AM381" s="140"/>
      <c r="AN381" s="140"/>
      <c r="AO381" s="140"/>
      <c r="AP381" s="140"/>
      <c r="AQ381" s="140"/>
      <c r="AR381" s="140"/>
      <c r="AS381" s="140"/>
      <c r="AT381" s="140"/>
      <c r="AU381" s="140"/>
      <c r="AV381" s="140"/>
      <c r="AW381" s="140"/>
      <c r="AX381" s="140"/>
      <c r="AY381" s="140"/>
      <c r="AZ381" s="140"/>
      <c r="BA381" s="140"/>
      <c r="BB381" s="140"/>
      <c r="BC381" s="140"/>
      <c r="BD381" s="140"/>
      <c r="BE381" s="140"/>
      <c r="BF381" s="140"/>
      <c r="BG381" s="140"/>
      <c r="BH381" s="140"/>
      <c r="BI381" s="140"/>
      <c r="BJ381" s="140"/>
      <c r="BK381" s="140"/>
      <c r="BL381" s="140"/>
      <c r="BM381" s="140"/>
      <c r="BN381" s="140"/>
      <c r="BO381" s="140"/>
      <c r="BP381" s="140"/>
      <c r="BQ381" s="140"/>
      <c r="BR381" s="140"/>
      <c r="BS381" s="140"/>
      <c r="BT381" s="140"/>
      <c r="BU381" s="140"/>
      <c r="BV381" s="140"/>
      <c r="BW381" s="140"/>
      <c r="BX381" s="140"/>
      <c r="BY381" s="140"/>
      <c r="BZ381" s="140"/>
      <c r="CA381" s="140"/>
      <c r="CB381" s="140"/>
    </row>
    <row r="382" spans="1:80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</row>
    <row r="383" spans="1:80" ht="12.75">
      <c r="A383" s="132" t="s">
        <v>6</v>
      </c>
      <c r="B383" s="133"/>
      <c r="C383" s="133"/>
      <c r="D383" s="134"/>
      <c r="E383" s="132" t="s">
        <v>34</v>
      </c>
      <c r="F383" s="133"/>
      <c r="G383" s="133"/>
      <c r="H383" s="133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  <c r="AF383" s="133"/>
      <c r="AG383" s="133"/>
      <c r="AH383" s="133"/>
      <c r="AI383" s="133"/>
      <c r="AJ383" s="133"/>
      <c r="AK383" s="133"/>
      <c r="AL383" s="133"/>
      <c r="AM383" s="133"/>
      <c r="AN383" s="133"/>
      <c r="AO383" s="133"/>
      <c r="AP383" s="133"/>
      <c r="AQ383" s="133"/>
      <c r="AR383" s="134"/>
      <c r="AS383" s="297" t="s">
        <v>39</v>
      </c>
      <c r="AT383" s="298"/>
      <c r="AU383" s="298"/>
      <c r="AV383" s="298"/>
      <c r="AW383" s="298"/>
      <c r="AX383" s="298"/>
      <c r="AY383" s="298"/>
      <c r="AZ383" s="298"/>
      <c r="BA383" s="298"/>
      <c r="BB383" s="299"/>
      <c r="BC383" s="132" t="s">
        <v>120</v>
      </c>
      <c r="BD383" s="133"/>
      <c r="BE383" s="133"/>
      <c r="BF383" s="133"/>
      <c r="BG383" s="133"/>
      <c r="BH383" s="133"/>
      <c r="BI383" s="133"/>
      <c r="BJ383" s="133"/>
      <c r="BK383" s="133"/>
      <c r="BL383" s="133"/>
      <c r="BM383" s="134"/>
      <c r="BN383" s="132" t="s">
        <v>43</v>
      </c>
      <c r="BO383" s="133"/>
      <c r="BP383" s="133"/>
      <c r="BQ383" s="133"/>
      <c r="BR383" s="133"/>
      <c r="BS383" s="133"/>
      <c r="BT383" s="133"/>
      <c r="BU383" s="133"/>
      <c r="BV383" s="133"/>
      <c r="BW383" s="133"/>
      <c r="BX383" s="133"/>
      <c r="BY383" s="133"/>
      <c r="BZ383" s="133"/>
      <c r="CA383" s="133"/>
      <c r="CB383" s="134"/>
    </row>
    <row r="384" spans="1:80" ht="12.75">
      <c r="A384" s="129" t="s">
        <v>7</v>
      </c>
      <c r="B384" s="130"/>
      <c r="C384" s="130"/>
      <c r="D384" s="131"/>
      <c r="E384" s="129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130"/>
      <c r="W384" s="130"/>
      <c r="X384" s="130"/>
      <c r="Y384" s="130"/>
      <c r="Z384" s="130"/>
      <c r="AA384" s="130"/>
      <c r="AB384" s="130"/>
      <c r="AC384" s="130"/>
      <c r="AD384" s="130"/>
      <c r="AE384" s="130"/>
      <c r="AF384" s="130"/>
      <c r="AG384" s="130"/>
      <c r="AH384" s="130"/>
      <c r="AI384" s="130"/>
      <c r="AJ384" s="130"/>
      <c r="AK384" s="130"/>
      <c r="AL384" s="130"/>
      <c r="AM384" s="130"/>
      <c r="AN384" s="130"/>
      <c r="AO384" s="130"/>
      <c r="AP384" s="130"/>
      <c r="AQ384" s="130"/>
      <c r="AR384" s="131"/>
      <c r="AS384" s="300"/>
      <c r="AT384" s="301"/>
      <c r="AU384" s="301"/>
      <c r="AV384" s="301"/>
      <c r="AW384" s="301"/>
      <c r="AX384" s="301"/>
      <c r="AY384" s="301"/>
      <c r="AZ384" s="301"/>
      <c r="BA384" s="301"/>
      <c r="BB384" s="302"/>
      <c r="BC384" s="129" t="s">
        <v>121</v>
      </c>
      <c r="BD384" s="130"/>
      <c r="BE384" s="130"/>
      <c r="BF384" s="130"/>
      <c r="BG384" s="130"/>
      <c r="BH384" s="130"/>
      <c r="BI384" s="130"/>
      <c r="BJ384" s="130"/>
      <c r="BK384" s="130"/>
      <c r="BL384" s="130"/>
      <c r="BM384" s="131"/>
      <c r="BN384" s="129" t="s">
        <v>132</v>
      </c>
      <c r="BO384" s="130"/>
      <c r="BP384" s="130"/>
      <c r="BQ384" s="130"/>
      <c r="BR384" s="130"/>
      <c r="BS384" s="130"/>
      <c r="BT384" s="130"/>
      <c r="BU384" s="130"/>
      <c r="BV384" s="130"/>
      <c r="BW384" s="130"/>
      <c r="BX384" s="130"/>
      <c r="BY384" s="130"/>
      <c r="BZ384" s="130"/>
      <c r="CA384" s="130"/>
      <c r="CB384" s="131"/>
    </row>
    <row r="385" spans="1:80" ht="12.75">
      <c r="A385" s="129"/>
      <c r="B385" s="130"/>
      <c r="C385" s="130"/>
      <c r="D385" s="131"/>
      <c r="E385" s="155"/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  <c r="P385" s="156"/>
      <c r="Q385" s="156"/>
      <c r="R385" s="156"/>
      <c r="S385" s="156"/>
      <c r="T385" s="156"/>
      <c r="U385" s="156"/>
      <c r="V385" s="156"/>
      <c r="W385" s="156"/>
      <c r="X385" s="156"/>
      <c r="Y385" s="156"/>
      <c r="Z385" s="156"/>
      <c r="AA385" s="156"/>
      <c r="AB385" s="156"/>
      <c r="AC385" s="156"/>
      <c r="AD385" s="156"/>
      <c r="AE385" s="156"/>
      <c r="AF385" s="156"/>
      <c r="AG385" s="156"/>
      <c r="AH385" s="156"/>
      <c r="AI385" s="156"/>
      <c r="AJ385" s="156"/>
      <c r="AK385" s="156"/>
      <c r="AL385" s="156"/>
      <c r="AM385" s="156"/>
      <c r="AN385" s="156"/>
      <c r="AO385" s="156"/>
      <c r="AP385" s="156"/>
      <c r="AQ385" s="156"/>
      <c r="AR385" s="157"/>
      <c r="AS385" s="303"/>
      <c r="AT385" s="304"/>
      <c r="AU385" s="304"/>
      <c r="AV385" s="304"/>
      <c r="AW385" s="304"/>
      <c r="AX385" s="304"/>
      <c r="AY385" s="304"/>
      <c r="AZ385" s="304"/>
      <c r="BA385" s="304"/>
      <c r="BB385" s="305"/>
      <c r="BC385" s="129" t="s">
        <v>38</v>
      </c>
      <c r="BD385" s="130"/>
      <c r="BE385" s="130"/>
      <c r="BF385" s="130"/>
      <c r="BG385" s="130"/>
      <c r="BH385" s="130"/>
      <c r="BI385" s="130"/>
      <c r="BJ385" s="130"/>
      <c r="BK385" s="130"/>
      <c r="BL385" s="130"/>
      <c r="BM385" s="131"/>
      <c r="BN385" s="129"/>
      <c r="BO385" s="130"/>
      <c r="BP385" s="130"/>
      <c r="BQ385" s="130"/>
      <c r="BR385" s="130"/>
      <c r="BS385" s="130"/>
      <c r="BT385" s="130"/>
      <c r="BU385" s="130"/>
      <c r="BV385" s="130"/>
      <c r="BW385" s="130"/>
      <c r="BX385" s="130"/>
      <c r="BY385" s="130"/>
      <c r="BZ385" s="130"/>
      <c r="CA385" s="130"/>
      <c r="CB385" s="131"/>
    </row>
    <row r="386" spans="1:80" ht="12.75">
      <c r="A386" s="126">
        <v>1</v>
      </c>
      <c r="B386" s="127"/>
      <c r="C386" s="127"/>
      <c r="D386" s="128"/>
      <c r="E386" s="126">
        <v>2</v>
      </c>
      <c r="F386" s="127"/>
      <c r="G386" s="127"/>
      <c r="H386" s="127"/>
      <c r="I386" s="127"/>
      <c r="J386" s="127"/>
      <c r="K386" s="127"/>
      <c r="L386" s="127"/>
      <c r="M386" s="127"/>
      <c r="N386" s="127"/>
      <c r="O386" s="127"/>
      <c r="P386" s="127"/>
      <c r="Q386" s="127"/>
      <c r="R386" s="127"/>
      <c r="S386" s="127"/>
      <c r="T386" s="127"/>
      <c r="U386" s="127"/>
      <c r="V386" s="127"/>
      <c r="W386" s="127"/>
      <c r="X386" s="127"/>
      <c r="Y386" s="127"/>
      <c r="Z386" s="127"/>
      <c r="AA386" s="127"/>
      <c r="AB386" s="127"/>
      <c r="AC386" s="127"/>
      <c r="AD386" s="127"/>
      <c r="AE386" s="127"/>
      <c r="AF386" s="127"/>
      <c r="AG386" s="127"/>
      <c r="AH386" s="127"/>
      <c r="AI386" s="127"/>
      <c r="AJ386" s="127"/>
      <c r="AK386" s="127"/>
      <c r="AL386" s="127"/>
      <c r="AM386" s="127"/>
      <c r="AN386" s="127"/>
      <c r="AO386" s="127"/>
      <c r="AP386" s="127"/>
      <c r="AQ386" s="127"/>
      <c r="AR386" s="128"/>
      <c r="AS386" s="126">
        <v>3</v>
      </c>
      <c r="AT386" s="127"/>
      <c r="AU386" s="127"/>
      <c r="AV386" s="127"/>
      <c r="AW386" s="127"/>
      <c r="AX386" s="127"/>
      <c r="AY386" s="127"/>
      <c r="AZ386" s="127"/>
      <c r="BA386" s="127"/>
      <c r="BB386" s="128"/>
      <c r="BC386" s="126">
        <v>4</v>
      </c>
      <c r="BD386" s="127"/>
      <c r="BE386" s="127"/>
      <c r="BF386" s="127"/>
      <c r="BG386" s="127"/>
      <c r="BH386" s="127"/>
      <c r="BI386" s="127"/>
      <c r="BJ386" s="127"/>
      <c r="BK386" s="127"/>
      <c r="BL386" s="127"/>
      <c r="BM386" s="128"/>
      <c r="BN386" s="126">
        <v>5</v>
      </c>
      <c r="BO386" s="127"/>
      <c r="BP386" s="127"/>
      <c r="BQ386" s="127"/>
      <c r="BR386" s="127"/>
      <c r="BS386" s="127"/>
      <c r="BT386" s="127"/>
      <c r="BU386" s="127"/>
      <c r="BV386" s="127"/>
      <c r="BW386" s="127"/>
      <c r="BX386" s="127"/>
      <c r="BY386" s="127"/>
      <c r="BZ386" s="127"/>
      <c r="CA386" s="127"/>
      <c r="CB386" s="128"/>
    </row>
    <row r="387" spans="1:80" ht="15.75">
      <c r="A387" s="229"/>
      <c r="B387" s="230"/>
      <c r="C387" s="230"/>
      <c r="D387" s="231"/>
      <c r="E387" s="235" t="s">
        <v>319</v>
      </c>
      <c r="F387" s="236"/>
      <c r="G387" s="236"/>
      <c r="H387" s="236"/>
      <c r="I387" s="236"/>
      <c r="J387" s="236"/>
      <c r="K387" s="236"/>
      <c r="L387" s="236"/>
      <c r="M387" s="236"/>
      <c r="N387" s="236"/>
      <c r="O387" s="236"/>
      <c r="P387" s="236"/>
      <c r="Q387" s="236"/>
      <c r="R387" s="236"/>
      <c r="S387" s="236"/>
      <c r="T387" s="236"/>
      <c r="U387" s="236"/>
      <c r="V387" s="236"/>
      <c r="W387" s="236"/>
      <c r="X387" s="236"/>
      <c r="Y387" s="236"/>
      <c r="Z387" s="236"/>
      <c r="AA387" s="236"/>
      <c r="AB387" s="236"/>
      <c r="AC387" s="236"/>
      <c r="AD387" s="236"/>
      <c r="AE387" s="236"/>
      <c r="AF387" s="236"/>
      <c r="AG387" s="236"/>
      <c r="AH387" s="236"/>
      <c r="AI387" s="236"/>
      <c r="AJ387" s="236"/>
      <c r="AK387" s="236"/>
      <c r="AL387" s="236"/>
      <c r="AM387" s="236"/>
      <c r="AN387" s="236"/>
      <c r="AO387" s="236"/>
      <c r="AP387" s="236"/>
      <c r="AQ387" s="236"/>
      <c r="AR387" s="237"/>
      <c r="AS387" s="229">
        <v>3</v>
      </c>
      <c r="AT387" s="230"/>
      <c r="AU387" s="230"/>
      <c r="AV387" s="230"/>
      <c r="AW387" s="230"/>
      <c r="AX387" s="230"/>
      <c r="AY387" s="230"/>
      <c r="AZ387" s="230"/>
      <c r="BA387" s="230"/>
      <c r="BB387" s="231"/>
      <c r="BC387" s="240"/>
      <c r="BD387" s="241"/>
      <c r="BE387" s="241"/>
      <c r="BF387" s="241"/>
      <c r="BG387" s="241"/>
      <c r="BH387" s="241"/>
      <c r="BI387" s="241"/>
      <c r="BJ387" s="241"/>
      <c r="BK387" s="241"/>
      <c r="BL387" s="241"/>
      <c r="BM387" s="242"/>
      <c r="BN387" s="226">
        <f aca="true" t="shared" si="4" ref="BN387:BN423">AS387*BC387</f>
        <v>0</v>
      </c>
      <c r="BO387" s="227"/>
      <c r="BP387" s="227"/>
      <c r="BQ387" s="227"/>
      <c r="BR387" s="227"/>
      <c r="BS387" s="227"/>
      <c r="BT387" s="227"/>
      <c r="BU387" s="227"/>
      <c r="BV387" s="227"/>
      <c r="BW387" s="227"/>
      <c r="BX387" s="227"/>
      <c r="BY387" s="227"/>
      <c r="BZ387" s="227"/>
      <c r="CA387" s="227"/>
      <c r="CB387" s="228"/>
    </row>
    <row r="388" spans="1:80" ht="15.75">
      <c r="A388" s="229"/>
      <c r="B388" s="230"/>
      <c r="C388" s="230"/>
      <c r="D388" s="231"/>
      <c r="E388" s="235" t="s">
        <v>320</v>
      </c>
      <c r="F388" s="236"/>
      <c r="G388" s="236"/>
      <c r="H388" s="236"/>
      <c r="I388" s="236"/>
      <c r="J388" s="236"/>
      <c r="K388" s="236"/>
      <c r="L388" s="236"/>
      <c r="M388" s="236"/>
      <c r="N388" s="236"/>
      <c r="O388" s="236"/>
      <c r="P388" s="236"/>
      <c r="Q388" s="236"/>
      <c r="R388" s="236"/>
      <c r="S388" s="236"/>
      <c r="T388" s="236"/>
      <c r="U388" s="236"/>
      <c r="V388" s="236"/>
      <c r="W388" s="236"/>
      <c r="X388" s="236"/>
      <c r="Y388" s="236"/>
      <c r="Z388" s="236"/>
      <c r="AA388" s="236"/>
      <c r="AB388" s="236"/>
      <c r="AC388" s="236"/>
      <c r="AD388" s="236"/>
      <c r="AE388" s="236"/>
      <c r="AF388" s="236"/>
      <c r="AG388" s="236"/>
      <c r="AH388" s="236"/>
      <c r="AI388" s="236"/>
      <c r="AJ388" s="236"/>
      <c r="AK388" s="236"/>
      <c r="AL388" s="236"/>
      <c r="AM388" s="236"/>
      <c r="AN388" s="236"/>
      <c r="AO388" s="236"/>
      <c r="AP388" s="236"/>
      <c r="AQ388" s="236"/>
      <c r="AR388" s="237"/>
      <c r="AS388" s="229">
        <v>100</v>
      </c>
      <c r="AT388" s="230"/>
      <c r="AU388" s="230"/>
      <c r="AV388" s="230"/>
      <c r="AW388" s="230"/>
      <c r="AX388" s="230"/>
      <c r="AY388" s="230"/>
      <c r="AZ388" s="230"/>
      <c r="BA388" s="230"/>
      <c r="BB388" s="231"/>
      <c r="BC388" s="240">
        <v>260</v>
      </c>
      <c r="BD388" s="241"/>
      <c r="BE388" s="241"/>
      <c r="BF388" s="241"/>
      <c r="BG388" s="241"/>
      <c r="BH388" s="241"/>
      <c r="BI388" s="241"/>
      <c r="BJ388" s="241"/>
      <c r="BK388" s="241"/>
      <c r="BL388" s="241"/>
      <c r="BM388" s="242"/>
      <c r="BN388" s="226">
        <f t="shared" si="4"/>
        <v>26000</v>
      </c>
      <c r="BO388" s="227"/>
      <c r="BP388" s="227"/>
      <c r="BQ388" s="227"/>
      <c r="BR388" s="227"/>
      <c r="BS388" s="227"/>
      <c r="BT388" s="227"/>
      <c r="BU388" s="227"/>
      <c r="BV388" s="227"/>
      <c r="BW388" s="227"/>
      <c r="BX388" s="227"/>
      <c r="BY388" s="227"/>
      <c r="BZ388" s="227"/>
      <c r="CA388" s="227"/>
      <c r="CB388" s="228"/>
    </row>
    <row r="389" spans="1:80" ht="15.75">
      <c r="A389" s="229"/>
      <c r="B389" s="230"/>
      <c r="C389" s="230"/>
      <c r="D389" s="231"/>
      <c r="E389" s="235" t="s">
        <v>415</v>
      </c>
      <c r="F389" s="236"/>
      <c r="G389" s="236"/>
      <c r="H389" s="236"/>
      <c r="I389" s="236"/>
      <c r="J389" s="236"/>
      <c r="K389" s="236"/>
      <c r="L389" s="236"/>
      <c r="M389" s="236"/>
      <c r="N389" s="236"/>
      <c r="O389" s="236"/>
      <c r="P389" s="236"/>
      <c r="Q389" s="236"/>
      <c r="R389" s="236"/>
      <c r="S389" s="236"/>
      <c r="T389" s="236"/>
      <c r="U389" s="236"/>
      <c r="V389" s="236"/>
      <c r="W389" s="236"/>
      <c r="X389" s="236"/>
      <c r="Y389" s="236"/>
      <c r="Z389" s="236"/>
      <c r="AA389" s="236"/>
      <c r="AB389" s="236"/>
      <c r="AC389" s="236"/>
      <c r="AD389" s="236"/>
      <c r="AE389" s="236"/>
      <c r="AF389" s="236"/>
      <c r="AG389" s="236"/>
      <c r="AH389" s="236"/>
      <c r="AI389" s="236"/>
      <c r="AJ389" s="236"/>
      <c r="AK389" s="236"/>
      <c r="AL389" s="236"/>
      <c r="AM389" s="236"/>
      <c r="AN389" s="236"/>
      <c r="AO389" s="236"/>
      <c r="AP389" s="236"/>
      <c r="AQ389" s="236"/>
      <c r="AR389" s="237"/>
      <c r="AS389" s="229">
        <v>50</v>
      </c>
      <c r="AT389" s="230"/>
      <c r="AU389" s="230"/>
      <c r="AV389" s="230"/>
      <c r="AW389" s="230"/>
      <c r="AX389" s="230"/>
      <c r="AY389" s="230"/>
      <c r="AZ389" s="230"/>
      <c r="BA389" s="230"/>
      <c r="BB389" s="231"/>
      <c r="BC389" s="240">
        <v>100</v>
      </c>
      <c r="BD389" s="241"/>
      <c r="BE389" s="241"/>
      <c r="BF389" s="241"/>
      <c r="BG389" s="241"/>
      <c r="BH389" s="241"/>
      <c r="BI389" s="241"/>
      <c r="BJ389" s="241"/>
      <c r="BK389" s="241"/>
      <c r="BL389" s="241"/>
      <c r="BM389" s="242"/>
      <c r="BN389" s="226">
        <f aca="true" t="shared" si="5" ref="BN389:BN406">AS389*BC389</f>
        <v>5000</v>
      </c>
      <c r="BO389" s="227"/>
      <c r="BP389" s="227"/>
      <c r="BQ389" s="227"/>
      <c r="BR389" s="227"/>
      <c r="BS389" s="227"/>
      <c r="BT389" s="227"/>
      <c r="BU389" s="227"/>
      <c r="BV389" s="227"/>
      <c r="BW389" s="227"/>
      <c r="BX389" s="227"/>
      <c r="BY389" s="227"/>
      <c r="BZ389" s="227"/>
      <c r="CA389" s="227"/>
      <c r="CB389" s="228"/>
    </row>
    <row r="390" spans="1:80" ht="15.75">
      <c r="A390" s="229"/>
      <c r="B390" s="230"/>
      <c r="C390" s="230"/>
      <c r="D390" s="231"/>
      <c r="E390" s="235" t="s">
        <v>416</v>
      </c>
      <c r="F390" s="236"/>
      <c r="G390" s="236"/>
      <c r="H390" s="236"/>
      <c r="I390" s="236"/>
      <c r="J390" s="236"/>
      <c r="K390" s="236"/>
      <c r="L390" s="236"/>
      <c r="M390" s="236"/>
      <c r="N390" s="236"/>
      <c r="O390" s="236"/>
      <c r="P390" s="236"/>
      <c r="Q390" s="236"/>
      <c r="R390" s="236"/>
      <c r="S390" s="236"/>
      <c r="T390" s="236"/>
      <c r="U390" s="236"/>
      <c r="V390" s="236"/>
      <c r="W390" s="236"/>
      <c r="X390" s="236"/>
      <c r="Y390" s="236"/>
      <c r="Z390" s="236"/>
      <c r="AA390" s="236"/>
      <c r="AB390" s="236"/>
      <c r="AC390" s="236"/>
      <c r="AD390" s="236"/>
      <c r="AE390" s="236"/>
      <c r="AF390" s="236"/>
      <c r="AG390" s="236"/>
      <c r="AH390" s="236"/>
      <c r="AI390" s="236"/>
      <c r="AJ390" s="236"/>
      <c r="AK390" s="236"/>
      <c r="AL390" s="236"/>
      <c r="AM390" s="236"/>
      <c r="AN390" s="236"/>
      <c r="AO390" s="236"/>
      <c r="AP390" s="236"/>
      <c r="AQ390" s="236"/>
      <c r="AR390" s="237"/>
      <c r="AS390" s="229">
        <v>50</v>
      </c>
      <c r="AT390" s="230"/>
      <c r="AU390" s="230"/>
      <c r="AV390" s="230"/>
      <c r="AW390" s="230"/>
      <c r="AX390" s="230"/>
      <c r="AY390" s="230"/>
      <c r="AZ390" s="230"/>
      <c r="BA390" s="230"/>
      <c r="BB390" s="231"/>
      <c r="BC390" s="240">
        <v>20</v>
      </c>
      <c r="BD390" s="241"/>
      <c r="BE390" s="241"/>
      <c r="BF390" s="241"/>
      <c r="BG390" s="241"/>
      <c r="BH390" s="241"/>
      <c r="BI390" s="241"/>
      <c r="BJ390" s="241"/>
      <c r="BK390" s="241"/>
      <c r="BL390" s="241"/>
      <c r="BM390" s="242"/>
      <c r="BN390" s="226">
        <f t="shared" si="5"/>
        <v>1000</v>
      </c>
      <c r="BO390" s="227"/>
      <c r="BP390" s="227"/>
      <c r="BQ390" s="227"/>
      <c r="BR390" s="227"/>
      <c r="BS390" s="227"/>
      <c r="BT390" s="227"/>
      <c r="BU390" s="227"/>
      <c r="BV390" s="227"/>
      <c r="BW390" s="227"/>
      <c r="BX390" s="227"/>
      <c r="BY390" s="227"/>
      <c r="BZ390" s="227"/>
      <c r="CA390" s="227"/>
      <c r="CB390" s="228"/>
    </row>
    <row r="391" spans="1:80" ht="15.75">
      <c r="A391" s="229"/>
      <c r="B391" s="230"/>
      <c r="C391" s="230"/>
      <c r="D391" s="231"/>
      <c r="E391" s="235" t="s">
        <v>417</v>
      </c>
      <c r="F391" s="236"/>
      <c r="G391" s="236"/>
      <c r="H391" s="236"/>
      <c r="I391" s="236"/>
      <c r="J391" s="236"/>
      <c r="K391" s="236"/>
      <c r="L391" s="236"/>
      <c r="M391" s="236"/>
      <c r="N391" s="236"/>
      <c r="O391" s="236"/>
      <c r="P391" s="236"/>
      <c r="Q391" s="236"/>
      <c r="R391" s="236"/>
      <c r="S391" s="236"/>
      <c r="T391" s="236"/>
      <c r="U391" s="236"/>
      <c r="V391" s="236"/>
      <c r="W391" s="236"/>
      <c r="X391" s="236"/>
      <c r="Y391" s="236"/>
      <c r="Z391" s="236"/>
      <c r="AA391" s="236"/>
      <c r="AB391" s="236"/>
      <c r="AC391" s="236"/>
      <c r="AD391" s="236"/>
      <c r="AE391" s="236"/>
      <c r="AF391" s="236"/>
      <c r="AG391" s="236"/>
      <c r="AH391" s="236"/>
      <c r="AI391" s="236"/>
      <c r="AJ391" s="236"/>
      <c r="AK391" s="236"/>
      <c r="AL391" s="236"/>
      <c r="AM391" s="236"/>
      <c r="AN391" s="236"/>
      <c r="AO391" s="236"/>
      <c r="AP391" s="236"/>
      <c r="AQ391" s="236"/>
      <c r="AR391" s="237"/>
      <c r="AS391" s="229">
        <v>10</v>
      </c>
      <c r="AT391" s="230"/>
      <c r="AU391" s="230"/>
      <c r="AV391" s="230"/>
      <c r="AW391" s="230"/>
      <c r="AX391" s="230"/>
      <c r="AY391" s="230"/>
      <c r="AZ391" s="230"/>
      <c r="BA391" s="230"/>
      <c r="BB391" s="231"/>
      <c r="BC391" s="240">
        <v>10</v>
      </c>
      <c r="BD391" s="241"/>
      <c r="BE391" s="241"/>
      <c r="BF391" s="241"/>
      <c r="BG391" s="241"/>
      <c r="BH391" s="241"/>
      <c r="BI391" s="241"/>
      <c r="BJ391" s="241"/>
      <c r="BK391" s="241"/>
      <c r="BL391" s="241"/>
      <c r="BM391" s="242"/>
      <c r="BN391" s="226">
        <f t="shared" si="5"/>
        <v>100</v>
      </c>
      <c r="BO391" s="227"/>
      <c r="BP391" s="227"/>
      <c r="BQ391" s="227"/>
      <c r="BR391" s="227"/>
      <c r="BS391" s="227"/>
      <c r="BT391" s="227"/>
      <c r="BU391" s="227"/>
      <c r="BV391" s="227"/>
      <c r="BW391" s="227"/>
      <c r="BX391" s="227"/>
      <c r="BY391" s="227"/>
      <c r="BZ391" s="227"/>
      <c r="CA391" s="227"/>
      <c r="CB391" s="228"/>
    </row>
    <row r="392" spans="1:80" ht="15.75">
      <c r="A392" s="229"/>
      <c r="B392" s="230"/>
      <c r="C392" s="230"/>
      <c r="D392" s="231"/>
      <c r="E392" s="235" t="s">
        <v>418</v>
      </c>
      <c r="F392" s="236"/>
      <c r="G392" s="236"/>
      <c r="H392" s="236"/>
      <c r="I392" s="236"/>
      <c r="J392" s="236"/>
      <c r="K392" s="236"/>
      <c r="L392" s="236"/>
      <c r="M392" s="236"/>
      <c r="N392" s="236"/>
      <c r="O392" s="236"/>
      <c r="P392" s="236"/>
      <c r="Q392" s="236"/>
      <c r="R392" s="236"/>
      <c r="S392" s="236"/>
      <c r="T392" s="236"/>
      <c r="U392" s="236"/>
      <c r="V392" s="236"/>
      <c r="W392" s="236"/>
      <c r="X392" s="236"/>
      <c r="Y392" s="236"/>
      <c r="Z392" s="236"/>
      <c r="AA392" s="236"/>
      <c r="AB392" s="236"/>
      <c r="AC392" s="236"/>
      <c r="AD392" s="236"/>
      <c r="AE392" s="236"/>
      <c r="AF392" s="236"/>
      <c r="AG392" s="236"/>
      <c r="AH392" s="236"/>
      <c r="AI392" s="236"/>
      <c r="AJ392" s="236"/>
      <c r="AK392" s="236"/>
      <c r="AL392" s="236"/>
      <c r="AM392" s="236"/>
      <c r="AN392" s="236"/>
      <c r="AO392" s="236"/>
      <c r="AP392" s="236"/>
      <c r="AQ392" s="236"/>
      <c r="AR392" s="237"/>
      <c r="AS392" s="229">
        <v>20</v>
      </c>
      <c r="AT392" s="230"/>
      <c r="AU392" s="230"/>
      <c r="AV392" s="230"/>
      <c r="AW392" s="230"/>
      <c r="AX392" s="230"/>
      <c r="AY392" s="230"/>
      <c r="AZ392" s="230"/>
      <c r="BA392" s="230"/>
      <c r="BB392" s="231"/>
      <c r="BC392" s="240">
        <v>50</v>
      </c>
      <c r="BD392" s="241"/>
      <c r="BE392" s="241"/>
      <c r="BF392" s="241"/>
      <c r="BG392" s="241"/>
      <c r="BH392" s="241"/>
      <c r="BI392" s="241"/>
      <c r="BJ392" s="241"/>
      <c r="BK392" s="241"/>
      <c r="BL392" s="241"/>
      <c r="BM392" s="242"/>
      <c r="BN392" s="226">
        <f t="shared" si="5"/>
        <v>1000</v>
      </c>
      <c r="BO392" s="227"/>
      <c r="BP392" s="227"/>
      <c r="BQ392" s="227"/>
      <c r="BR392" s="227"/>
      <c r="BS392" s="227"/>
      <c r="BT392" s="227"/>
      <c r="BU392" s="227"/>
      <c r="BV392" s="227"/>
      <c r="BW392" s="227"/>
      <c r="BX392" s="227"/>
      <c r="BY392" s="227"/>
      <c r="BZ392" s="227"/>
      <c r="CA392" s="227"/>
      <c r="CB392" s="228"/>
    </row>
    <row r="393" spans="1:80" ht="15.75">
      <c r="A393" s="229"/>
      <c r="B393" s="230"/>
      <c r="C393" s="230"/>
      <c r="D393" s="231"/>
      <c r="E393" s="235" t="s">
        <v>419</v>
      </c>
      <c r="F393" s="236"/>
      <c r="G393" s="236"/>
      <c r="H393" s="236"/>
      <c r="I393" s="236"/>
      <c r="J393" s="236"/>
      <c r="K393" s="236"/>
      <c r="L393" s="236"/>
      <c r="M393" s="236"/>
      <c r="N393" s="236"/>
      <c r="O393" s="236"/>
      <c r="P393" s="236"/>
      <c r="Q393" s="236"/>
      <c r="R393" s="236"/>
      <c r="S393" s="236"/>
      <c r="T393" s="236"/>
      <c r="U393" s="236"/>
      <c r="V393" s="236"/>
      <c r="W393" s="236"/>
      <c r="X393" s="236"/>
      <c r="Y393" s="236"/>
      <c r="Z393" s="236"/>
      <c r="AA393" s="236"/>
      <c r="AB393" s="236"/>
      <c r="AC393" s="236"/>
      <c r="AD393" s="236"/>
      <c r="AE393" s="236"/>
      <c r="AF393" s="236"/>
      <c r="AG393" s="236"/>
      <c r="AH393" s="236"/>
      <c r="AI393" s="236"/>
      <c r="AJ393" s="236"/>
      <c r="AK393" s="236"/>
      <c r="AL393" s="236"/>
      <c r="AM393" s="236"/>
      <c r="AN393" s="236"/>
      <c r="AO393" s="236"/>
      <c r="AP393" s="236"/>
      <c r="AQ393" s="236"/>
      <c r="AR393" s="237"/>
      <c r="AS393" s="229">
        <v>100</v>
      </c>
      <c r="AT393" s="230"/>
      <c r="AU393" s="230"/>
      <c r="AV393" s="230"/>
      <c r="AW393" s="230"/>
      <c r="AX393" s="230"/>
      <c r="AY393" s="230"/>
      <c r="AZ393" s="230"/>
      <c r="BA393" s="230"/>
      <c r="BB393" s="231"/>
      <c r="BC393" s="240">
        <v>20</v>
      </c>
      <c r="BD393" s="241"/>
      <c r="BE393" s="241"/>
      <c r="BF393" s="241"/>
      <c r="BG393" s="241"/>
      <c r="BH393" s="241"/>
      <c r="BI393" s="241"/>
      <c r="BJ393" s="241"/>
      <c r="BK393" s="241"/>
      <c r="BL393" s="241"/>
      <c r="BM393" s="242"/>
      <c r="BN393" s="226">
        <f t="shared" si="5"/>
        <v>2000</v>
      </c>
      <c r="BO393" s="227"/>
      <c r="BP393" s="227"/>
      <c r="BQ393" s="227"/>
      <c r="BR393" s="227"/>
      <c r="BS393" s="227"/>
      <c r="BT393" s="227"/>
      <c r="BU393" s="227"/>
      <c r="BV393" s="227"/>
      <c r="BW393" s="227"/>
      <c r="BX393" s="227"/>
      <c r="BY393" s="227"/>
      <c r="BZ393" s="227"/>
      <c r="CA393" s="227"/>
      <c r="CB393" s="228"/>
    </row>
    <row r="394" spans="1:80" ht="15.75">
      <c r="A394" s="229"/>
      <c r="B394" s="230"/>
      <c r="C394" s="230"/>
      <c r="D394" s="231"/>
      <c r="E394" s="235" t="s">
        <v>420</v>
      </c>
      <c r="F394" s="236"/>
      <c r="G394" s="236"/>
      <c r="H394" s="236"/>
      <c r="I394" s="236"/>
      <c r="J394" s="236"/>
      <c r="K394" s="236"/>
      <c r="L394" s="236"/>
      <c r="M394" s="236"/>
      <c r="N394" s="236"/>
      <c r="O394" s="236"/>
      <c r="P394" s="236"/>
      <c r="Q394" s="236"/>
      <c r="R394" s="236"/>
      <c r="S394" s="236"/>
      <c r="T394" s="236"/>
      <c r="U394" s="236"/>
      <c r="V394" s="236"/>
      <c r="W394" s="236"/>
      <c r="X394" s="236"/>
      <c r="Y394" s="236"/>
      <c r="Z394" s="236"/>
      <c r="AA394" s="236"/>
      <c r="AB394" s="236"/>
      <c r="AC394" s="236"/>
      <c r="AD394" s="236"/>
      <c r="AE394" s="236"/>
      <c r="AF394" s="236"/>
      <c r="AG394" s="236"/>
      <c r="AH394" s="236"/>
      <c r="AI394" s="236"/>
      <c r="AJ394" s="236"/>
      <c r="AK394" s="236"/>
      <c r="AL394" s="236"/>
      <c r="AM394" s="236"/>
      <c r="AN394" s="236"/>
      <c r="AO394" s="236"/>
      <c r="AP394" s="236"/>
      <c r="AQ394" s="236"/>
      <c r="AR394" s="237"/>
      <c r="AS394" s="229">
        <v>50</v>
      </c>
      <c r="AT394" s="230"/>
      <c r="AU394" s="230"/>
      <c r="AV394" s="230"/>
      <c r="AW394" s="230"/>
      <c r="AX394" s="230"/>
      <c r="AY394" s="230"/>
      <c r="AZ394" s="230"/>
      <c r="BA394" s="230"/>
      <c r="BB394" s="231"/>
      <c r="BC394" s="240">
        <v>25</v>
      </c>
      <c r="BD394" s="241"/>
      <c r="BE394" s="241"/>
      <c r="BF394" s="241"/>
      <c r="BG394" s="241"/>
      <c r="BH394" s="241"/>
      <c r="BI394" s="241"/>
      <c r="BJ394" s="241"/>
      <c r="BK394" s="241"/>
      <c r="BL394" s="241"/>
      <c r="BM394" s="242"/>
      <c r="BN394" s="226">
        <f t="shared" si="5"/>
        <v>1250</v>
      </c>
      <c r="BO394" s="227"/>
      <c r="BP394" s="227"/>
      <c r="BQ394" s="227"/>
      <c r="BR394" s="227"/>
      <c r="BS394" s="227"/>
      <c r="BT394" s="227"/>
      <c r="BU394" s="227"/>
      <c r="BV394" s="227"/>
      <c r="BW394" s="227"/>
      <c r="BX394" s="227"/>
      <c r="BY394" s="227"/>
      <c r="BZ394" s="227"/>
      <c r="CA394" s="227"/>
      <c r="CB394" s="228"/>
    </row>
    <row r="395" spans="1:80" ht="15.75">
      <c r="A395" s="229"/>
      <c r="B395" s="230"/>
      <c r="C395" s="230"/>
      <c r="D395" s="231"/>
      <c r="E395" s="235" t="s">
        <v>421</v>
      </c>
      <c r="F395" s="236"/>
      <c r="G395" s="236"/>
      <c r="H395" s="236"/>
      <c r="I395" s="236"/>
      <c r="J395" s="236"/>
      <c r="K395" s="236"/>
      <c r="L395" s="236"/>
      <c r="M395" s="236"/>
      <c r="N395" s="236"/>
      <c r="O395" s="236"/>
      <c r="P395" s="236"/>
      <c r="Q395" s="236"/>
      <c r="R395" s="236"/>
      <c r="S395" s="236"/>
      <c r="T395" s="236"/>
      <c r="U395" s="236"/>
      <c r="V395" s="236"/>
      <c r="W395" s="236"/>
      <c r="X395" s="236"/>
      <c r="Y395" s="236"/>
      <c r="Z395" s="236"/>
      <c r="AA395" s="236"/>
      <c r="AB395" s="236"/>
      <c r="AC395" s="236"/>
      <c r="AD395" s="236"/>
      <c r="AE395" s="236"/>
      <c r="AF395" s="236"/>
      <c r="AG395" s="236"/>
      <c r="AH395" s="236"/>
      <c r="AI395" s="236"/>
      <c r="AJ395" s="236"/>
      <c r="AK395" s="236"/>
      <c r="AL395" s="236"/>
      <c r="AM395" s="236"/>
      <c r="AN395" s="236"/>
      <c r="AO395" s="236"/>
      <c r="AP395" s="236"/>
      <c r="AQ395" s="236"/>
      <c r="AR395" s="237"/>
      <c r="AS395" s="229">
        <v>50</v>
      </c>
      <c r="AT395" s="230"/>
      <c r="AU395" s="230"/>
      <c r="AV395" s="230"/>
      <c r="AW395" s="230"/>
      <c r="AX395" s="230"/>
      <c r="AY395" s="230"/>
      <c r="AZ395" s="230"/>
      <c r="BA395" s="230"/>
      <c r="BB395" s="231"/>
      <c r="BC395" s="240">
        <v>30</v>
      </c>
      <c r="BD395" s="241"/>
      <c r="BE395" s="241"/>
      <c r="BF395" s="241"/>
      <c r="BG395" s="241"/>
      <c r="BH395" s="241"/>
      <c r="BI395" s="241"/>
      <c r="BJ395" s="241"/>
      <c r="BK395" s="241"/>
      <c r="BL395" s="241"/>
      <c r="BM395" s="242"/>
      <c r="BN395" s="226">
        <f t="shared" si="5"/>
        <v>1500</v>
      </c>
      <c r="BO395" s="227"/>
      <c r="BP395" s="227"/>
      <c r="BQ395" s="227"/>
      <c r="BR395" s="227"/>
      <c r="BS395" s="227"/>
      <c r="BT395" s="227"/>
      <c r="BU395" s="227"/>
      <c r="BV395" s="227"/>
      <c r="BW395" s="227"/>
      <c r="BX395" s="227"/>
      <c r="BY395" s="227"/>
      <c r="BZ395" s="227"/>
      <c r="CA395" s="227"/>
      <c r="CB395" s="228"/>
    </row>
    <row r="396" spans="1:80" ht="15.75">
      <c r="A396" s="229"/>
      <c r="B396" s="230"/>
      <c r="C396" s="230"/>
      <c r="D396" s="231"/>
      <c r="E396" s="235" t="s">
        <v>422</v>
      </c>
      <c r="F396" s="236"/>
      <c r="G396" s="236"/>
      <c r="H396" s="236"/>
      <c r="I396" s="236"/>
      <c r="J396" s="236"/>
      <c r="K396" s="236"/>
      <c r="L396" s="236"/>
      <c r="M396" s="236"/>
      <c r="N396" s="236"/>
      <c r="O396" s="236"/>
      <c r="P396" s="236"/>
      <c r="Q396" s="236"/>
      <c r="R396" s="236"/>
      <c r="S396" s="236"/>
      <c r="T396" s="236"/>
      <c r="U396" s="236"/>
      <c r="V396" s="236"/>
      <c r="W396" s="236"/>
      <c r="X396" s="236"/>
      <c r="Y396" s="236"/>
      <c r="Z396" s="236"/>
      <c r="AA396" s="236"/>
      <c r="AB396" s="236"/>
      <c r="AC396" s="236"/>
      <c r="AD396" s="236"/>
      <c r="AE396" s="236"/>
      <c r="AF396" s="236"/>
      <c r="AG396" s="236"/>
      <c r="AH396" s="236"/>
      <c r="AI396" s="236"/>
      <c r="AJ396" s="236"/>
      <c r="AK396" s="236"/>
      <c r="AL396" s="236"/>
      <c r="AM396" s="236"/>
      <c r="AN396" s="236"/>
      <c r="AO396" s="236"/>
      <c r="AP396" s="236"/>
      <c r="AQ396" s="236"/>
      <c r="AR396" s="237"/>
      <c r="AS396" s="229">
        <v>50</v>
      </c>
      <c r="AT396" s="230"/>
      <c r="AU396" s="230"/>
      <c r="AV396" s="230"/>
      <c r="AW396" s="230"/>
      <c r="AX396" s="230"/>
      <c r="AY396" s="230"/>
      <c r="AZ396" s="230"/>
      <c r="BA396" s="230"/>
      <c r="BB396" s="231"/>
      <c r="BC396" s="240">
        <v>150</v>
      </c>
      <c r="BD396" s="241"/>
      <c r="BE396" s="241"/>
      <c r="BF396" s="241"/>
      <c r="BG396" s="241"/>
      <c r="BH396" s="241"/>
      <c r="BI396" s="241"/>
      <c r="BJ396" s="241"/>
      <c r="BK396" s="241"/>
      <c r="BL396" s="241"/>
      <c r="BM396" s="242"/>
      <c r="BN396" s="226">
        <f t="shared" si="5"/>
        <v>7500</v>
      </c>
      <c r="BO396" s="227"/>
      <c r="BP396" s="227"/>
      <c r="BQ396" s="227"/>
      <c r="BR396" s="227"/>
      <c r="BS396" s="227"/>
      <c r="BT396" s="227"/>
      <c r="BU396" s="227"/>
      <c r="BV396" s="227"/>
      <c r="BW396" s="227"/>
      <c r="BX396" s="227"/>
      <c r="BY396" s="227"/>
      <c r="BZ396" s="227"/>
      <c r="CA396" s="227"/>
      <c r="CB396" s="228"/>
    </row>
    <row r="397" spans="1:80" ht="15.75">
      <c r="A397" s="229"/>
      <c r="B397" s="230"/>
      <c r="C397" s="230"/>
      <c r="D397" s="231"/>
      <c r="E397" s="235" t="s">
        <v>423</v>
      </c>
      <c r="F397" s="236"/>
      <c r="G397" s="236"/>
      <c r="H397" s="236"/>
      <c r="I397" s="236"/>
      <c r="J397" s="236"/>
      <c r="K397" s="236"/>
      <c r="L397" s="236"/>
      <c r="M397" s="236"/>
      <c r="N397" s="236"/>
      <c r="O397" s="236"/>
      <c r="P397" s="236"/>
      <c r="Q397" s="236"/>
      <c r="R397" s="236"/>
      <c r="S397" s="236"/>
      <c r="T397" s="236"/>
      <c r="U397" s="236"/>
      <c r="V397" s="236"/>
      <c r="W397" s="236"/>
      <c r="X397" s="236"/>
      <c r="Y397" s="236"/>
      <c r="Z397" s="236"/>
      <c r="AA397" s="236"/>
      <c r="AB397" s="236"/>
      <c r="AC397" s="236"/>
      <c r="AD397" s="236"/>
      <c r="AE397" s="236"/>
      <c r="AF397" s="236"/>
      <c r="AG397" s="236"/>
      <c r="AH397" s="236"/>
      <c r="AI397" s="236"/>
      <c r="AJ397" s="236"/>
      <c r="AK397" s="236"/>
      <c r="AL397" s="236"/>
      <c r="AM397" s="236"/>
      <c r="AN397" s="236"/>
      <c r="AO397" s="236"/>
      <c r="AP397" s="236"/>
      <c r="AQ397" s="236"/>
      <c r="AR397" s="237"/>
      <c r="AS397" s="229">
        <v>5</v>
      </c>
      <c r="AT397" s="230"/>
      <c r="AU397" s="230"/>
      <c r="AV397" s="230"/>
      <c r="AW397" s="230"/>
      <c r="AX397" s="230"/>
      <c r="AY397" s="230"/>
      <c r="AZ397" s="230"/>
      <c r="BA397" s="230"/>
      <c r="BB397" s="231"/>
      <c r="BC397" s="240">
        <v>30</v>
      </c>
      <c r="BD397" s="241"/>
      <c r="BE397" s="241"/>
      <c r="BF397" s="241"/>
      <c r="BG397" s="241"/>
      <c r="BH397" s="241"/>
      <c r="BI397" s="241"/>
      <c r="BJ397" s="241"/>
      <c r="BK397" s="241"/>
      <c r="BL397" s="241"/>
      <c r="BM397" s="242"/>
      <c r="BN397" s="226">
        <f t="shared" si="5"/>
        <v>150</v>
      </c>
      <c r="BO397" s="227"/>
      <c r="BP397" s="227"/>
      <c r="BQ397" s="227"/>
      <c r="BR397" s="227"/>
      <c r="BS397" s="227"/>
      <c r="BT397" s="227"/>
      <c r="BU397" s="227"/>
      <c r="BV397" s="227"/>
      <c r="BW397" s="227"/>
      <c r="BX397" s="227"/>
      <c r="BY397" s="227"/>
      <c r="BZ397" s="227"/>
      <c r="CA397" s="227"/>
      <c r="CB397" s="228"/>
    </row>
    <row r="398" spans="1:80" ht="15.75">
      <c r="A398" s="229"/>
      <c r="B398" s="230"/>
      <c r="C398" s="230"/>
      <c r="D398" s="231"/>
      <c r="E398" s="235" t="s">
        <v>424</v>
      </c>
      <c r="F398" s="236"/>
      <c r="G398" s="236"/>
      <c r="H398" s="236"/>
      <c r="I398" s="236"/>
      <c r="J398" s="236"/>
      <c r="K398" s="236"/>
      <c r="L398" s="236"/>
      <c r="M398" s="236"/>
      <c r="N398" s="236"/>
      <c r="O398" s="236"/>
      <c r="P398" s="236"/>
      <c r="Q398" s="236"/>
      <c r="R398" s="236"/>
      <c r="S398" s="236"/>
      <c r="T398" s="236"/>
      <c r="U398" s="236"/>
      <c r="V398" s="236"/>
      <c r="W398" s="236"/>
      <c r="X398" s="236"/>
      <c r="Y398" s="236"/>
      <c r="Z398" s="236"/>
      <c r="AA398" s="236"/>
      <c r="AB398" s="236"/>
      <c r="AC398" s="236"/>
      <c r="AD398" s="236"/>
      <c r="AE398" s="236"/>
      <c r="AF398" s="236"/>
      <c r="AG398" s="236"/>
      <c r="AH398" s="236"/>
      <c r="AI398" s="236"/>
      <c r="AJ398" s="236"/>
      <c r="AK398" s="236"/>
      <c r="AL398" s="236"/>
      <c r="AM398" s="236"/>
      <c r="AN398" s="236"/>
      <c r="AO398" s="236"/>
      <c r="AP398" s="236"/>
      <c r="AQ398" s="236"/>
      <c r="AR398" s="237"/>
      <c r="AS398" s="229">
        <v>5</v>
      </c>
      <c r="AT398" s="230"/>
      <c r="AU398" s="230"/>
      <c r="AV398" s="230"/>
      <c r="AW398" s="230"/>
      <c r="AX398" s="230"/>
      <c r="AY398" s="230"/>
      <c r="AZ398" s="230"/>
      <c r="BA398" s="230"/>
      <c r="BB398" s="231"/>
      <c r="BC398" s="240">
        <v>300</v>
      </c>
      <c r="BD398" s="241"/>
      <c r="BE398" s="241"/>
      <c r="BF398" s="241"/>
      <c r="BG398" s="241"/>
      <c r="BH398" s="241"/>
      <c r="BI398" s="241"/>
      <c r="BJ398" s="241"/>
      <c r="BK398" s="241"/>
      <c r="BL398" s="241"/>
      <c r="BM398" s="242"/>
      <c r="BN398" s="226">
        <f t="shared" si="5"/>
        <v>1500</v>
      </c>
      <c r="BO398" s="227"/>
      <c r="BP398" s="227"/>
      <c r="BQ398" s="227"/>
      <c r="BR398" s="227"/>
      <c r="BS398" s="227"/>
      <c r="BT398" s="227"/>
      <c r="BU398" s="227"/>
      <c r="BV398" s="227"/>
      <c r="BW398" s="227"/>
      <c r="BX398" s="227"/>
      <c r="BY398" s="227"/>
      <c r="BZ398" s="227"/>
      <c r="CA398" s="227"/>
      <c r="CB398" s="228"/>
    </row>
    <row r="399" spans="1:80" ht="15.75">
      <c r="A399" s="229"/>
      <c r="B399" s="230"/>
      <c r="C399" s="230"/>
      <c r="D399" s="231"/>
      <c r="E399" s="235" t="s">
        <v>425</v>
      </c>
      <c r="F399" s="236"/>
      <c r="G399" s="236"/>
      <c r="H399" s="236"/>
      <c r="I399" s="236"/>
      <c r="J399" s="236"/>
      <c r="K399" s="236"/>
      <c r="L399" s="236"/>
      <c r="M399" s="236"/>
      <c r="N399" s="236"/>
      <c r="O399" s="236"/>
      <c r="P399" s="236"/>
      <c r="Q399" s="236"/>
      <c r="R399" s="236"/>
      <c r="S399" s="236"/>
      <c r="T399" s="236"/>
      <c r="U399" s="236"/>
      <c r="V399" s="236"/>
      <c r="W399" s="236"/>
      <c r="X399" s="236"/>
      <c r="Y399" s="236"/>
      <c r="Z399" s="236"/>
      <c r="AA399" s="236"/>
      <c r="AB399" s="236"/>
      <c r="AC399" s="236"/>
      <c r="AD399" s="236"/>
      <c r="AE399" s="236"/>
      <c r="AF399" s="236"/>
      <c r="AG399" s="236"/>
      <c r="AH399" s="236"/>
      <c r="AI399" s="236"/>
      <c r="AJ399" s="236"/>
      <c r="AK399" s="236"/>
      <c r="AL399" s="236"/>
      <c r="AM399" s="236"/>
      <c r="AN399" s="236"/>
      <c r="AO399" s="236"/>
      <c r="AP399" s="236"/>
      <c r="AQ399" s="236"/>
      <c r="AR399" s="237"/>
      <c r="AS399" s="229">
        <v>20</v>
      </c>
      <c r="AT399" s="230"/>
      <c r="AU399" s="230"/>
      <c r="AV399" s="230"/>
      <c r="AW399" s="230"/>
      <c r="AX399" s="230"/>
      <c r="AY399" s="230"/>
      <c r="AZ399" s="230"/>
      <c r="BA399" s="230"/>
      <c r="BB399" s="231"/>
      <c r="BC399" s="240">
        <v>200</v>
      </c>
      <c r="BD399" s="241"/>
      <c r="BE399" s="241"/>
      <c r="BF399" s="241"/>
      <c r="BG399" s="241"/>
      <c r="BH399" s="241"/>
      <c r="BI399" s="241"/>
      <c r="BJ399" s="241"/>
      <c r="BK399" s="241"/>
      <c r="BL399" s="241"/>
      <c r="BM399" s="242"/>
      <c r="BN399" s="226">
        <f t="shared" si="5"/>
        <v>4000</v>
      </c>
      <c r="BO399" s="227"/>
      <c r="BP399" s="227"/>
      <c r="BQ399" s="227"/>
      <c r="BR399" s="227"/>
      <c r="BS399" s="227"/>
      <c r="BT399" s="227"/>
      <c r="BU399" s="227"/>
      <c r="BV399" s="227"/>
      <c r="BW399" s="227"/>
      <c r="BX399" s="227"/>
      <c r="BY399" s="227"/>
      <c r="BZ399" s="227"/>
      <c r="CA399" s="227"/>
      <c r="CB399" s="228"/>
    </row>
    <row r="400" spans="1:80" ht="15.75">
      <c r="A400" s="229"/>
      <c r="B400" s="230"/>
      <c r="C400" s="230"/>
      <c r="D400" s="231"/>
      <c r="E400" s="235" t="s">
        <v>426</v>
      </c>
      <c r="F400" s="236"/>
      <c r="G400" s="236"/>
      <c r="H400" s="236"/>
      <c r="I400" s="236"/>
      <c r="J400" s="236"/>
      <c r="K400" s="236"/>
      <c r="L400" s="236"/>
      <c r="M400" s="236"/>
      <c r="N400" s="236"/>
      <c r="O400" s="236"/>
      <c r="P400" s="236"/>
      <c r="Q400" s="236"/>
      <c r="R400" s="236"/>
      <c r="S400" s="236"/>
      <c r="T400" s="236"/>
      <c r="U400" s="236"/>
      <c r="V400" s="236"/>
      <c r="W400" s="236"/>
      <c r="X400" s="236"/>
      <c r="Y400" s="236"/>
      <c r="Z400" s="236"/>
      <c r="AA400" s="236"/>
      <c r="AB400" s="236"/>
      <c r="AC400" s="236"/>
      <c r="AD400" s="236"/>
      <c r="AE400" s="236"/>
      <c r="AF400" s="236"/>
      <c r="AG400" s="236"/>
      <c r="AH400" s="236"/>
      <c r="AI400" s="236"/>
      <c r="AJ400" s="236"/>
      <c r="AK400" s="236"/>
      <c r="AL400" s="236"/>
      <c r="AM400" s="236"/>
      <c r="AN400" s="236"/>
      <c r="AO400" s="236"/>
      <c r="AP400" s="236"/>
      <c r="AQ400" s="236"/>
      <c r="AR400" s="237"/>
      <c r="AS400" s="229">
        <v>300</v>
      </c>
      <c r="AT400" s="230"/>
      <c r="AU400" s="230"/>
      <c r="AV400" s="230"/>
      <c r="AW400" s="230"/>
      <c r="AX400" s="230"/>
      <c r="AY400" s="230"/>
      <c r="AZ400" s="230"/>
      <c r="BA400" s="230"/>
      <c r="BB400" s="231"/>
      <c r="BC400" s="240">
        <v>2</v>
      </c>
      <c r="BD400" s="241"/>
      <c r="BE400" s="241"/>
      <c r="BF400" s="241"/>
      <c r="BG400" s="241"/>
      <c r="BH400" s="241"/>
      <c r="BI400" s="241"/>
      <c r="BJ400" s="241"/>
      <c r="BK400" s="241"/>
      <c r="BL400" s="241"/>
      <c r="BM400" s="242"/>
      <c r="BN400" s="226">
        <f t="shared" si="5"/>
        <v>600</v>
      </c>
      <c r="BO400" s="227"/>
      <c r="BP400" s="227"/>
      <c r="BQ400" s="227"/>
      <c r="BR400" s="227"/>
      <c r="BS400" s="227"/>
      <c r="BT400" s="227"/>
      <c r="BU400" s="227"/>
      <c r="BV400" s="227"/>
      <c r="BW400" s="227"/>
      <c r="BX400" s="227"/>
      <c r="BY400" s="227"/>
      <c r="BZ400" s="227"/>
      <c r="CA400" s="227"/>
      <c r="CB400" s="228"/>
    </row>
    <row r="401" spans="1:80" ht="15.75">
      <c r="A401" s="229"/>
      <c r="B401" s="230"/>
      <c r="C401" s="230"/>
      <c r="D401" s="231"/>
      <c r="E401" s="235" t="s">
        <v>427</v>
      </c>
      <c r="F401" s="236"/>
      <c r="G401" s="236"/>
      <c r="H401" s="236"/>
      <c r="I401" s="236"/>
      <c r="J401" s="236"/>
      <c r="K401" s="236"/>
      <c r="L401" s="236"/>
      <c r="M401" s="236"/>
      <c r="N401" s="236"/>
      <c r="O401" s="236"/>
      <c r="P401" s="236"/>
      <c r="Q401" s="236"/>
      <c r="R401" s="236"/>
      <c r="S401" s="236"/>
      <c r="T401" s="236"/>
      <c r="U401" s="236"/>
      <c r="V401" s="236"/>
      <c r="W401" s="236"/>
      <c r="X401" s="236"/>
      <c r="Y401" s="236"/>
      <c r="Z401" s="236"/>
      <c r="AA401" s="236"/>
      <c r="AB401" s="236"/>
      <c r="AC401" s="236"/>
      <c r="AD401" s="236"/>
      <c r="AE401" s="236"/>
      <c r="AF401" s="236"/>
      <c r="AG401" s="236"/>
      <c r="AH401" s="236"/>
      <c r="AI401" s="236"/>
      <c r="AJ401" s="236"/>
      <c r="AK401" s="236"/>
      <c r="AL401" s="236"/>
      <c r="AM401" s="236"/>
      <c r="AN401" s="236"/>
      <c r="AO401" s="236"/>
      <c r="AP401" s="236"/>
      <c r="AQ401" s="236"/>
      <c r="AR401" s="237"/>
      <c r="AS401" s="229">
        <v>5</v>
      </c>
      <c r="AT401" s="230"/>
      <c r="AU401" s="230"/>
      <c r="AV401" s="230"/>
      <c r="AW401" s="230"/>
      <c r="AX401" s="230"/>
      <c r="AY401" s="230"/>
      <c r="AZ401" s="230"/>
      <c r="BA401" s="230"/>
      <c r="BB401" s="231"/>
      <c r="BC401" s="240">
        <v>100</v>
      </c>
      <c r="BD401" s="241"/>
      <c r="BE401" s="241"/>
      <c r="BF401" s="241"/>
      <c r="BG401" s="241"/>
      <c r="BH401" s="241"/>
      <c r="BI401" s="241"/>
      <c r="BJ401" s="241"/>
      <c r="BK401" s="241"/>
      <c r="BL401" s="241"/>
      <c r="BM401" s="242"/>
      <c r="BN401" s="226">
        <f t="shared" si="5"/>
        <v>500</v>
      </c>
      <c r="BO401" s="227"/>
      <c r="BP401" s="227"/>
      <c r="BQ401" s="227"/>
      <c r="BR401" s="227"/>
      <c r="BS401" s="227"/>
      <c r="BT401" s="227"/>
      <c r="BU401" s="227"/>
      <c r="BV401" s="227"/>
      <c r="BW401" s="227"/>
      <c r="BX401" s="227"/>
      <c r="BY401" s="227"/>
      <c r="BZ401" s="227"/>
      <c r="CA401" s="227"/>
      <c r="CB401" s="228"/>
    </row>
    <row r="402" spans="1:80" ht="15.75">
      <c r="A402" s="229"/>
      <c r="B402" s="230"/>
      <c r="C402" s="230"/>
      <c r="D402" s="231"/>
      <c r="E402" s="235" t="s">
        <v>428</v>
      </c>
      <c r="F402" s="236"/>
      <c r="G402" s="236"/>
      <c r="H402" s="236"/>
      <c r="I402" s="236"/>
      <c r="J402" s="236"/>
      <c r="K402" s="236"/>
      <c r="L402" s="236"/>
      <c r="M402" s="236"/>
      <c r="N402" s="236"/>
      <c r="O402" s="236"/>
      <c r="P402" s="236"/>
      <c r="Q402" s="236"/>
      <c r="R402" s="236"/>
      <c r="S402" s="236"/>
      <c r="T402" s="236"/>
      <c r="U402" s="236"/>
      <c r="V402" s="236"/>
      <c r="W402" s="236"/>
      <c r="X402" s="236"/>
      <c r="Y402" s="236"/>
      <c r="Z402" s="236"/>
      <c r="AA402" s="236"/>
      <c r="AB402" s="236"/>
      <c r="AC402" s="236"/>
      <c r="AD402" s="236"/>
      <c r="AE402" s="236"/>
      <c r="AF402" s="236"/>
      <c r="AG402" s="236"/>
      <c r="AH402" s="236"/>
      <c r="AI402" s="236"/>
      <c r="AJ402" s="236"/>
      <c r="AK402" s="236"/>
      <c r="AL402" s="236"/>
      <c r="AM402" s="236"/>
      <c r="AN402" s="236"/>
      <c r="AO402" s="236"/>
      <c r="AP402" s="236"/>
      <c r="AQ402" s="236"/>
      <c r="AR402" s="237"/>
      <c r="AS402" s="229">
        <v>10</v>
      </c>
      <c r="AT402" s="230"/>
      <c r="AU402" s="230"/>
      <c r="AV402" s="230"/>
      <c r="AW402" s="230"/>
      <c r="AX402" s="230"/>
      <c r="AY402" s="230"/>
      <c r="AZ402" s="230"/>
      <c r="BA402" s="230"/>
      <c r="BB402" s="231"/>
      <c r="BC402" s="240">
        <v>25</v>
      </c>
      <c r="BD402" s="241"/>
      <c r="BE402" s="241"/>
      <c r="BF402" s="241"/>
      <c r="BG402" s="241"/>
      <c r="BH402" s="241"/>
      <c r="BI402" s="241"/>
      <c r="BJ402" s="241"/>
      <c r="BK402" s="241"/>
      <c r="BL402" s="241"/>
      <c r="BM402" s="242"/>
      <c r="BN402" s="226">
        <f t="shared" si="5"/>
        <v>250</v>
      </c>
      <c r="BO402" s="227"/>
      <c r="BP402" s="227"/>
      <c r="BQ402" s="227"/>
      <c r="BR402" s="227"/>
      <c r="BS402" s="227"/>
      <c r="BT402" s="227"/>
      <c r="BU402" s="227"/>
      <c r="BV402" s="227"/>
      <c r="BW402" s="227"/>
      <c r="BX402" s="227"/>
      <c r="BY402" s="227"/>
      <c r="BZ402" s="227"/>
      <c r="CA402" s="227"/>
      <c r="CB402" s="228"/>
    </row>
    <row r="403" spans="1:80" ht="15.75">
      <c r="A403" s="229"/>
      <c r="B403" s="230"/>
      <c r="C403" s="230"/>
      <c r="D403" s="231"/>
      <c r="E403" s="235" t="s">
        <v>429</v>
      </c>
      <c r="F403" s="236"/>
      <c r="G403" s="236"/>
      <c r="H403" s="236"/>
      <c r="I403" s="236"/>
      <c r="J403" s="236"/>
      <c r="K403" s="236"/>
      <c r="L403" s="236"/>
      <c r="M403" s="236"/>
      <c r="N403" s="236"/>
      <c r="O403" s="236"/>
      <c r="P403" s="236"/>
      <c r="Q403" s="236"/>
      <c r="R403" s="236"/>
      <c r="S403" s="236"/>
      <c r="T403" s="236"/>
      <c r="U403" s="236"/>
      <c r="V403" s="236"/>
      <c r="W403" s="236"/>
      <c r="X403" s="236"/>
      <c r="Y403" s="236"/>
      <c r="Z403" s="236"/>
      <c r="AA403" s="236"/>
      <c r="AB403" s="236"/>
      <c r="AC403" s="236"/>
      <c r="AD403" s="236"/>
      <c r="AE403" s="236"/>
      <c r="AF403" s="236"/>
      <c r="AG403" s="236"/>
      <c r="AH403" s="236"/>
      <c r="AI403" s="236"/>
      <c r="AJ403" s="236"/>
      <c r="AK403" s="236"/>
      <c r="AL403" s="236"/>
      <c r="AM403" s="236"/>
      <c r="AN403" s="236"/>
      <c r="AO403" s="236"/>
      <c r="AP403" s="236"/>
      <c r="AQ403" s="236"/>
      <c r="AR403" s="237"/>
      <c r="AS403" s="229">
        <v>20</v>
      </c>
      <c r="AT403" s="230"/>
      <c r="AU403" s="230"/>
      <c r="AV403" s="230"/>
      <c r="AW403" s="230"/>
      <c r="AX403" s="230"/>
      <c r="AY403" s="230"/>
      <c r="AZ403" s="230"/>
      <c r="BA403" s="230"/>
      <c r="BB403" s="231"/>
      <c r="BC403" s="240">
        <v>25</v>
      </c>
      <c r="BD403" s="241"/>
      <c r="BE403" s="241"/>
      <c r="BF403" s="241"/>
      <c r="BG403" s="241"/>
      <c r="BH403" s="241"/>
      <c r="BI403" s="241"/>
      <c r="BJ403" s="241"/>
      <c r="BK403" s="241"/>
      <c r="BL403" s="241"/>
      <c r="BM403" s="242"/>
      <c r="BN403" s="226">
        <f t="shared" si="5"/>
        <v>500</v>
      </c>
      <c r="BO403" s="227"/>
      <c r="BP403" s="227"/>
      <c r="BQ403" s="227"/>
      <c r="BR403" s="227"/>
      <c r="BS403" s="227"/>
      <c r="BT403" s="227"/>
      <c r="BU403" s="227"/>
      <c r="BV403" s="227"/>
      <c r="BW403" s="227"/>
      <c r="BX403" s="227"/>
      <c r="BY403" s="227"/>
      <c r="BZ403" s="227"/>
      <c r="CA403" s="227"/>
      <c r="CB403" s="228"/>
    </row>
    <row r="404" spans="1:80" ht="15.75">
      <c r="A404" s="229"/>
      <c r="B404" s="230"/>
      <c r="C404" s="230"/>
      <c r="D404" s="231"/>
      <c r="E404" s="235" t="s">
        <v>430</v>
      </c>
      <c r="F404" s="236"/>
      <c r="G404" s="236"/>
      <c r="H404" s="236"/>
      <c r="I404" s="236"/>
      <c r="J404" s="236"/>
      <c r="K404" s="236"/>
      <c r="L404" s="236"/>
      <c r="M404" s="236"/>
      <c r="N404" s="236"/>
      <c r="O404" s="236"/>
      <c r="P404" s="236"/>
      <c r="Q404" s="236"/>
      <c r="R404" s="236"/>
      <c r="S404" s="236"/>
      <c r="T404" s="236"/>
      <c r="U404" s="236"/>
      <c r="V404" s="236"/>
      <c r="W404" s="236"/>
      <c r="X404" s="236"/>
      <c r="Y404" s="236"/>
      <c r="Z404" s="236"/>
      <c r="AA404" s="236"/>
      <c r="AB404" s="236"/>
      <c r="AC404" s="236"/>
      <c r="AD404" s="236"/>
      <c r="AE404" s="236"/>
      <c r="AF404" s="236"/>
      <c r="AG404" s="236"/>
      <c r="AH404" s="236"/>
      <c r="AI404" s="236"/>
      <c r="AJ404" s="236"/>
      <c r="AK404" s="236"/>
      <c r="AL404" s="236"/>
      <c r="AM404" s="236"/>
      <c r="AN404" s="236"/>
      <c r="AO404" s="236"/>
      <c r="AP404" s="236"/>
      <c r="AQ404" s="236"/>
      <c r="AR404" s="237"/>
      <c r="AS404" s="229">
        <v>20</v>
      </c>
      <c r="AT404" s="230"/>
      <c r="AU404" s="230"/>
      <c r="AV404" s="230"/>
      <c r="AW404" s="230"/>
      <c r="AX404" s="230"/>
      <c r="AY404" s="230"/>
      <c r="AZ404" s="230"/>
      <c r="BA404" s="230"/>
      <c r="BB404" s="231"/>
      <c r="BC404" s="240">
        <v>25</v>
      </c>
      <c r="BD404" s="241"/>
      <c r="BE404" s="241"/>
      <c r="BF404" s="241"/>
      <c r="BG404" s="241"/>
      <c r="BH404" s="241"/>
      <c r="BI404" s="241"/>
      <c r="BJ404" s="241"/>
      <c r="BK404" s="241"/>
      <c r="BL404" s="241"/>
      <c r="BM404" s="242"/>
      <c r="BN404" s="226">
        <f t="shared" si="5"/>
        <v>500</v>
      </c>
      <c r="BO404" s="227"/>
      <c r="BP404" s="227"/>
      <c r="BQ404" s="227"/>
      <c r="BR404" s="227"/>
      <c r="BS404" s="227"/>
      <c r="BT404" s="227"/>
      <c r="BU404" s="227"/>
      <c r="BV404" s="227"/>
      <c r="BW404" s="227"/>
      <c r="BX404" s="227"/>
      <c r="BY404" s="227"/>
      <c r="BZ404" s="227"/>
      <c r="CA404" s="227"/>
      <c r="CB404" s="228"/>
    </row>
    <row r="405" spans="1:80" ht="15.75">
      <c r="A405" s="229"/>
      <c r="B405" s="230"/>
      <c r="C405" s="230"/>
      <c r="D405" s="231"/>
      <c r="E405" s="235" t="s">
        <v>431</v>
      </c>
      <c r="F405" s="236"/>
      <c r="G405" s="236"/>
      <c r="H405" s="236"/>
      <c r="I405" s="236"/>
      <c r="J405" s="236"/>
      <c r="K405" s="236"/>
      <c r="L405" s="236"/>
      <c r="M405" s="236"/>
      <c r="N405" s="236"/>
      <c r="O405" s="236"/>
      <c r="P405" s="236"/>
      <c r="Q405" s="236"/>
      <c r="R405" s="236"/>
      <c r="S405" s="236"/>
      <c r="T405" s="236"/>
      <c r="U405" s="236"/>
      <c r="V405" s="236"/>
      <c r="W405" s="236"/>
      <c r="X405" s="236"/>
      <c r="Y405" s="236"/>
      <c r="Z405" s="236"/>
      <c r="AA405" s="236"/>
      <c r="AB405" s="236"/>
      <c r="AC405" s="236"/>
      <c r="AD405" s="236"/>
      <c r="AE405" s="236"/>
      <c r="AF405" s="236"/>
      <c r="AG405" s="236"/>
      <c r="AH405" s="236"/>
      <c r="AI405" s="236"/>
      <c r="AJ405" s="236"/>
      <c r="AK405" s="236"/>
      <c r="AL405" s="236"/>
      <c r="AM405" s="236"/>
      <c r="AN405" s="236"/>
      <c r="AO405" s="236"/>
      <c r="AP405" s="236"/>
      <c r="AQ405" s="236"/>
      <c r="AR405" s="237"/>
      <c r="AS405" s="229">
        <v>15</v>
      </c>
      <c r="AT405" s="230"/>
      <c r="AU405" s="230"/>
      <c r="AV405" s="230"/>
      <c r="AW405" s="230"/>
      <c r="AX405" s="230"/>
      <c r="AY405" s="230"/>
      <c r="AZ405" s="230"/>
      <c r="BA405" s="230"/>
      <c r="BB405" s="231"/>
      <c r="BC405" s="240">
        <v>90</v>
      </c>
      <c r="BD405" s="241"/>
      <c r="BE405" s="241"/>
      <c r="BF405" s="241"/>
      <c r="BG405" s="241"/>
      <c r="BH405" s="241"/>
      <c r="BI405" s="241"/>
      <c r="BJ405" s="241"/>
      <c r="BK405" s="241"/>
      <c r="BL405" s="241"/>
      <c r="BM405" s="242"/>
      <c r="BN405" s="226">
        <f t="shared" si="5"/>
        <v>1350</v>
      </c>
      <c r="BO405" s="227"/>
      <c r="BP405" s="227"/>
      <c r="BQ405" s="227"/>
      <c r="BR405" s="227"/>
      <c r="BS405" s="227"/>
      <c r="BT405" s="227"/>
      <c r="BU405" s="227"/>
      <c r="BV405" s="227"/>
      <c r="BW405" s="227"/>
      <c r="BX405" s="227"/>
      <c r="BY405" s="227"/>
      <c r="BZ405" s="227"/>
      <c r="CA405" s="227"/>
      <c r="CB405" s="228"/>
    </row>
    <row r="406" spans="1:80" ht="15.75">
      <c r="A406" s="229"/>
      <c r="B406" s="230"/>
      <c r="C406" s="230"/>
      <c r="D406" s="231"/>
      <c r="E406" s="235" t="s">
        <v>432</v>
      </c>
      <c r="F406" s="236"/>
      <c r="G406" s="236"/>
      <c r="H406" s="236"/>
      <c r="I406" s="236"/>
      <c r="J406" s="236"/>
      <c r="K406" s="236"/>
      <c r="L406" s="236"/>
      <c r="M406" s="236"/>
      <c r="N406" s="236"/>
      <c r="O406" s="236"/>
      <c r="P406" s="236"/>
      <c r="Q406" s="236"/>
      <c r="R406" s="236"/>
      <c r="S406" s="236"/>
      <c r="T406" s="236"/>
      <c r="U406" s="236"/>
      <c r="V406" s="236"/>
      <c r="W406" s="236"/>
      <c r="X406" s="236"/>
      <c r="Y406" s="236"/>
      <c r="Z406" s="236"/>
      <c r="AA406" s="236"/>
      <c r="AB406" s="236"/>
      <c r="AC406" s="236"/>
      <c r="AD406" s="236"/>
      <c r="AE406" s="236"/>
      <c r="AF406" s="236"/>
      <c r="AG406" s="236"/>
      <c r="AH406" s="236"/>
      <c r="AI406" s="236"/>
      <c r="AJ406" s="236"/>
      <c r="AK406" s="236"/>
      <c r="AL406" s="236"/>
      <c r="AM406" s="236"/>
      <c r="AN406" s="236"/>
      <c r="AO406" s="236"/>
      <c r="AP406" s="236"/>
      <c r="AQ406" s="236"/>
      <c r="AR406" s="237"/>
      <c r="AS406" s="229">
        <v>10</v>
      </c>
      <c r="AT406" s="230"/>
      <c r="AU406" s="230"/>
      <c r="AV406" s="230"/>
      <c r="AW406" s="230"/>
      <c r="AX406" s="230"/>
      <c r="AY406" s="230"/>
      <c r="AZ406" s="230"/>
      <c r="BA406" s="230"/>
      <c r="BB406" s="231"/>
      <c r="BC406" s="240">
        <v>50</v>
      </c>
      <c r="BD406" s="241"/>
      <c r="BE406" s="241"/>
      <c r="BF406" s="241"/>
      <c r="BG406" s="241"/>
      <c r="BH406" s="241"/>
      <c r="BI406" s="241"/>
      <c r="BJ406" s="241"/>
      <c r="BK406" s="241"/>
      <c r="BL406" s="241"/>
      <c r="BM406" s="242"/>
      <c r="BN406" s="226">
        <f t="shared" si="5"/>
        <v>500</v>
      </c>
      <c r="BO406" s="227"/>
      <c r="BP406" s="227"/>
      <c r="BQ406" s="227"/>
      <c r="BR406" s="227"/>
      <c r="BS406" s="227"/>
      <c r="BT406" s="227"/>
      <c r="BU406" s="227"/>
      <c r="BV406" s="227"/>
      <c r="BW406" s="227"/>
      <c r="BX406" s="227"/>
      <c r="BY406" s="227"/>
      <c r="BZ406" s="227"/>
      <c r="CA406" s="227"/>
      <c r="CB406" s="228"/>
    </row>
    <row r="407" spans="1:80" ht="15.75">
      <c r="A407" s="229"/>
      <c r="B407" s="230"/>
      <c r="C407" s="230"/>
      <c r="D407" s="231"/>
      <c r="E407" s="235" t="s">
        <v>433</v>
      </c>
      <c r="F407" s="236"/>
      <c r="G407" s="236"/>
      <c r="H407" s="236"/>
      <c r="I407" s="236"/>
      <c r="J407" s="236"/>
      <c r="K407" s="236"/>
      <c r="L407" s="236"/>
      <c r="M407" s="236"/>
      <c r="N407" s="236"/>
      <c r="O407" s="236"/>
      <c r="P407" s="236"/>
      <c r="Q407" s="236"/>
      <c r="R407" s="236"/>
      <c r="S407" s="236"/>
      <c r="T407" s="236"/>
      <c r="U407" s="236"/>
      <c r="V407" s="236"/>
      <c r="W407" s="236"/>
      <c r="X407" s="236"/>
      <c r="Y407" s="236"/>
      <c r="Z407" s="236"/>
      <c r="AA407" s="236"/>
      <c r="AB407" s="236"/>
      <c r="AC407" s="236"/>
      <c r="AD407" s="236"/>
      <c r="AE407" s="236"/>
      <c r="AF407" s="236"/>
      <c r="AG407" s="236"/>
      <c r="AH407" s="236"/>
      <c r="AI407" s="236"/>
      <c r="AJ407" s="236"/>
      <c r="AK407" s="236"/>
      <c r="AL407" s="236"/>
      <c r="AM407" s="236"/>
      <c r="AN407" s="236"/>
      <c r="AO407" s="236"/>
      <c r="AP407" s="236"/>
      <c r="AQ407" s="236"/>
      <c r="AR407" s="237"/>
      <c r="AS407" s="229">
        <v>5</v>
      </c>
      <c r="AT407" s="230"/>
      <c r="AU407" s="230"/>
      <c r="AV407" s="230"/>
      <c r="AW407" s="230"/>
      <c r="AX407" s="230"/>
      <c r="AY407" s="230"/>
      <c r="AZ407" s="230"/>
      <c r="BA407" s="230"/>
      <c r="BB407" s="231"/>
      <c r="BC407" s="240">
        <v>100</v>
      </c>
      <c r="BD407" s="241"/>
      <c r="BE407" s="241"/>
      <c r="BF407" s="241"/>
      <c r="BG407" s="241"/>
      <c r="BH407" s="241"/>
      <c r="BI407" s="241"/>
      <c r="BJ407" s="241"/>
      <c r="BK407" s="241"/>
      <c r="BL407" s="241"/>
      <c r="BM407" s="242"/>
      <c r="BN407" s="226">
        <f t="shared" si="4"/>
        <v>500</v>
      </c>
      <c r="BO407" s="227"/>
      <c r="BP407" s="227"/>
      <c r="BQ407" s="227"/>
      <c r="BR407" s="227"/>
      <c r="BS407" s="227"/>
      <c r="BT407" s="227"/>
      <c r="BU407" s="227"/>
      <c r="BV407" s="227"/>
      <c r="BW407" s="227"/>
      <c r="BX407" s="227"/>
      <c r="BY407" s="227"/>
      <c r="BZ407" s="227"/>
      <c r="CA407" s="227"/>
      <c r="CB407" s="228"/>
    </row>
    <row r="408" spans="1:80" ht="15.75">
      <c r="A408" s="229"/>
      <c r="B408" s="230"/>
      <c r="C408" s="230"/>
      <c r="D408" s="231"/>
      <c r="E408" s="235" t="s">
        <v>434</v>
      </c>
      <c r="F408" s="236"/>
      <c r="G408" s="236"/>
      <c r="H408" s="236"/>
      <c r="I408" s="236"/>
      <c r="J408" s="236"/>
      <c r="K408" s="236"/>
      <c r="L408" s="236"/>
      <c r="M408" s="236"/>
      <c r="N408" s="236"/>
      <c r="O408" s="236"/>
      <c r="P408" s="236"/>
      <c r="Q408" s="236"/>
      <c r="R408" s="236"/>
      <c r="S408" s="236"/>
      <c r="T408" s="236"/>
      <c r="U408" s="236"/>
      <c r="V408" s="236"/>
      <c r="W408" s="236"/>
      <c r="X408" s="236"/>
      <c r="Y408" s="236"/>
      <c r="Z408" s="236"/>
      <c r="AA408" s="236"/>
      <c r="AB408" s="236"/>
      <c r="AC408" s="236"/>
      <c r="AD408" s="236"/>
      <c r="AE408" s="236"/>
      <c r="AF408" s="236"/>
      <c r="AG408" s="236"/>
      <c r="AH408" s="236"/>
      <c r="AI408" s="236"/>
      <c r="AJ408" s="236"/>
      <c r="AK408" s="236"/>
      <c r="AL408" s="236"/>
      <c r="AM408" s="236"/>
      <c r="AN408" s="236"/>
      <c r="AO408" s="236"/>
      <c r="AP408" s="236"/>
      <c r="AQ408" s="236"/>
      <c r="AR408" s="237"/>
      <c r="AS408" s="229">
        <v>100</v>
      </c>
      <c r="AT408" s="230"/>
      <c r="AU408" s="230"/>
      <c r="AV408" s="230"/>
      <c r="AW408" s="230"/>
      <c r="AX408" s="230"/>
      <c r="AY408" s="230"/>
      <c r="AZ408" s="230"/>
      <c r="BA408" s="230"/>
      <c r="BB408" s="231"/>
      <c r="BC408" s="240">
        <v>10</v>
      </c>
      <c r="BD408" s="241"/>
      <c r="BE408" s="241"/>
      <c r="BF408" s="241"/>
      <c r="BG408" s="241"/>
      <c r="BH408" s="241"/>
      <c r="BI408" s="241"/>
      <c r="BJ408" s="241"/>
      <c r="BK408" s="241"/>
      <c r="BL408" s="241"/>
      <c r="BM408" s="242"/>
      <c r="BN408" s="226">
        <f t="shared" si="4"/>
        <v>1000</v>
      </c>
      <c r="BO408" s="227"/>
      <c r="BP408" s="227"/>
      <c r="BQ408" s="227"/>
      <c r="BR408" s="227"/>
      <c r="BS408" s="227"/>
      <c r="BT408" s="227"/>
      <c r="BU408" s="227"/>
      <c r="BV408" s="227"/>
      <c r="BW408" s="227"/>
      <c r="BX408" s="227"/>
      <c r="BY408" s="227"/>
      <c r="BZ408" s="227"/>
      <c r="CA408" s="227"/>
      <c r="CB408" s="228"/>
    </row>
    <row r="409" spans="1:80" ht="15.75">
      <c r="A409" s="229"/>
      <c r="B409" s="230"/>
      <c r="C409" s="230"/>
      <c r="D409" s="231"/>
      <c r="E409" s="235" t="s">
        <v>435</v>
      </c>
      <c r="F409" s="236"/>
      <c r="G409" s="236"/>
      <c r="H409" s="236"/>
      <c r="I409" s="236"/>
      <c r="J409" s="236"/>
      <c r="K409" s="236"/>
      <c r="L409" s="236"/>
      <c r="M409" s="236"/>
      <c r="N409" s="236"/>
      <c r="O409" s="236"/>
      <c r="P409" s="236"/>
      <c r="Q409" s="236"/>
      <c r="R409" s="236"/>
      <c r="S409" s="236"/>
      <c r="T409" s="236"/>
      <c r="U409" s="236"/>
      <c r="V409" s="236"/>
      <c r="W409" s="236"/>
      <c r="X409" s="236"/>
      <c r="Y409" s="236"/>
      <c r="Z409" s="236"/>
      <c r="AA409" s="236"/>
      <c r="AB409" s="236"/>
      <c r="AC409" s="236"/>
      <c r="AD409" s="236"/>
      <c r="AE409" s="236"/>
      <c r="AF409" s="236"/>
      <c r="AG409" s="236"/>
      <c r="AH409" s="236"/>
      <c r="AI409" s="236"/>
      <c r="AJ409" s="236"/>
      <c r="AK409" s="236"/>
      <c r="AL409" s="236"/>
      <c r="AM409" s="236"/>
      <c r="AN409" s="236"/>
      <c r="AO409" s="236"/>
      <c r="AP409" s="236"/>
      <c r="AQ409" s="236"/>
      <c r="AR409" s="237"/>
      <c r="AS409" s="229">
        <v>5</v>
      </c>
      <c r="AT409" s="230"/>
      <c r="AU409" s="230"/>
      <c r="AV409" s="230"/>
      <c r="AW409" s="230"/>
      <c r="AX409" s="230"/>
      <c r="AY409" s="230"/>
      <c r="AZ409" s="230"/>
      <c r="BA409" s="230"/>
      <c r="BB409" s="231"/>
      <c r="BC409" s="240">
        <v>150</v>
      </c>
      <c r="BD409" s="241"/>
      <c r="BE409" s="241"/>
      <c r="BF409" s="241"/>
      <c r="BG409" s="241"/>
      <c r="BH409" s="241"/>
      <c r="BI409" s="241"/>
      <c r="BJ409" s="241"/>
      <c r="BK409" s="241"/>
      <c r="BL409" s="241"/>
      <c r="BM409" s="242"/>
      <c r="BN409" s="226">
        <f t="shared" si="4"/>
        <v>750</v>
      </c>
      <c r="BO409" s="227"/>
      <c r="BP409" s="227"/>
      <c r="BQ409" s="227"/>
      <c r="BR409" s="227"/>
      <c r="BS409" s="227"/>
      <c r="BT409" s="227"/>
      <c r="BU409" s="227"/>
      <c r="BV409" s="227"/>
      <c r="BW409" s="227"/>
      <c r="BX409" s="227"/>
      <c r="BY409" s="227"/>
      <c r="BZ409" s="227"/>
      <c r="CA409" s="227"/>
      <c r="CB409" s="228"/>
    </row>
    <row r="410" spans="1:80" ht="15.75">
      <c r="A410" s="229"/>
      <c r="B410" s="230"/>
      <c r="C410" s="230"/>
      <c r="D410" s="231"/>
      <c r="E410" s="235" t="s">
        <v>436</v>
      </c>
      <c r="F410" s="236"/>
      <c r="G410" s="236"/>
      <c r="H410" s="236"/>
      <c r="I410" s="236"/>
      <c r="J410" s="236"/>
      <c r="K410" s="236"/>
      <c r="L410" s="236"/>
      <c r="M410" s="236"/>
      <c r="N410" s="236"/>
      <c r="O410" s="236"/>
      <c r="P410" s="236"/>
      <c r="Q410" s="236"/>
      <c r="R410" s="236"/>
      <c r="S410" s="236"/>
      <c r="T410" s="236"/>
      <c r="U410" s="236"/>
      <c r="V410" s="236"/>
      <c r="W410" s="236"/>
      <c r="X410" s="236"/>
      <c r="Y410" s="236"/>
      <c r="Z410" s="236"/>
      <c r="AA410" s="236"/>
      <c r="AB410" s="236"/>
      <c r="AC410" s="236"/>
      <c r="AD410" s="236"/>
      <c r="AE410" s="236"/>
      <c r="AF410" s="236"/>
      <c r="AG410" s="236"/>
      <c r="AH410" s="236"/>
      <c r="AI410" s="236"/>
      <c r="AJ410" s="236"/>
      <c r="AK410" s="236"/>
      <c r="AL410" s="236"/>
      <c r="AM410" s="236"/>
      <c r="AN410" s="236"/>
      <c r="AO410" s="236"/>
      <c r="AP410" s="236"/>
      <c r="AQ410" s="236"/>
      <c r="AR410" s="237"/>
      <c r="AS410" s="229">
        <v>30</v>
      </c>
      <c r="AT410" s="230"/>
      <c r="AU410" s="230"/>
      <c r="AV410" s="230"/>
      <c r="AW410" s="230"/>
      <c r="AX410" s="230"/>
      <c r="AY410" s="230"/>
      <c r="AZ410" s="230"/>
      <c r="BA410" s="230"/>
      <c r="BB410" s="231"/>
      <c r="BC410" s="240">
        <v>500</v>
      </c>
      <c r="BD410" s="241"/>
      <c r="BE410" s="241"/>
      <c r="BF410" s="241"/>
      <c r="BG410" s="241"/>
      <c r="BH410" s="241"/>
      <c r="BI410" s="241"/>
      <c r="BJ410" s="241"/>
      <c r="BK410" s="241"/>
      <c r="BL410" s="241"/>
      <c r="BM410" s="242"/>
      <c r="BN410" s="226">
        <f t="shared" si="4"/>
        <v>15000</v>
      </c>
      <c r="BO410" s="227"/>
      <c r="BP410" s="227"/>
      <c r="BQ410" s="227"/>
      <c r="BR410" s="227"/>
      <c r="BS410" s="227"/>
      <c r="BT410" s="227"/>
      <c r="BU410" s="227"/>
      <c r="BV410" s="227"/>
      <c r="BW410" s="227"/>
      <c r="BX410" s="227"/>
      <c r="BY410" s="227"/>
      <c r="BZ410" s="227"/>
      <c r="CA410" s="227"/>
      <c r="CB410" s="228"/>
    </row>
    <row r="411" spans="1:80" ht="15.75">
      <c r="A411" s="229"/>
      <c r="B411" s="230"/>
      <c r="C411" s="230"/>
      <c r="D411" s="231"/>
      <c r="E411" s="235"/>
      <c r="F411" s="236"/>
      <c r="G411" s="236"/>
      <c r="H411" s="236"/>
      <c r="I411" s="236"/>
      <c r="J411" s="236"/>
      <c r="K411" s="236"/>
      <c r="L411" s="236"/>
      <c r="M411" s="236"/>
      <c r="N411" s="236"/>
      <c r="O411" s="236"/>
      <c r="P411" s="236"/>
      <c r="Q411" s="236"/>
      <c r="R411" s="236"/>
      <c r="S411" s="236"/>
      <c r="T411" s="236"/>
      <c r="U411" s="236"/>
      <c r="V411" s="236"/>
      <c r="W411" s="236"/>
      <c r="X411" s="236"/>
      <c r="Y411" s="236"/>
      <c r="Z411" s="236"/>
      <c r="AA411" s="236"/>
      <c r="AB411" s="236"/>
      <c r="AC411" s="236"/>
      <c r="AD411" s="236"/>
      <c r="AE411" s="236"/>
      <c r="AF411" s="236"/>
      <c r="AG411" s="236"/>
      <c r="AH411" s="236"/>
      <c r="AI411" s="236"/>
      <c r="AJ411" s="236"/>
      <c r="AK411" s="236"/>
      <c r="AL411" s="236"/>
      <c r="AM411" s="236"/>
      <c r="AN411" s="236"/>
      <c r="AO411" s="236"/>
      <c r="AP411" s="236"/>
      <c r="AQ411" s="236"/>
      <c r="AR411" s="237"/>
      <c r="AS411" s="229"/>
      <c r="AT411" s="230"/>
      <c r="AU411" s="230"/>
      <c r="AV411" s="230"/>
      <c r="AW411" s="230"/>
      <c r="AX411" s="230"/>
      <c r="AY411" s="230"/>
      <c r="AZ411" s="230"/>
      <c r="BA411" s="230"/>
      <c r="BB411" s="231"/>
      <c r="BC411" s="240"/>
      <c r="BD411" s="241"/>
      <c r="BE411" s="241"/>
      <c r="BF411" s="241"/>
      <c r="BG411" s="241"/>
      <c r="BH411" s="241"/>
      <c r="BI411" s="241"/>
      <c r="BJ411" s="241"/>
      <c r="BK411" s="241"/>
      <c r="BL411" s="241"/>
      <c r="BM411" s="242"/>
      <c r="BN411" s="226">
        <f t="shared" si="4"/>
        <v>0</v>
      </c>
      <c r="BO411" s="227"/>
      <c r="BP411" s="227"/>
      <c r="BQ411" s="227"/>
      <c r="BR411" s="227"/>
      <c r="BS411" s="227"/>
      <c r="BT411" s="227"/>
      <c r="BU411" s="227"/>
      <c r="BV411" s="227"/>
      <c r="BW411" s="227"/>
      <c r="BX411" s="227"/>
      <c r="BY411" s="227"/>
      <c r="BZ411" s="227"/>
      <c r="CA411" s="227"/>
      <c r="CB411" s="228"/>
    </row>
    <row r="412" spans="1:80" ht="15.75">
      <c r="A412" s="229"/>
      <c r="B412" s="230"/>
      <c r="C412" s="230"/>
      <c r="D412" s="231"/>
      <c r="E412" s="235"/>
      <c r="F412" s="236"/>
      <c r="G412" s="236"/>
      <c r="H412" s="236"/>
      <c r="I412" s="236"/>
      <c r="J412" s="236"/>
      <c r="K412" s="236"/>
      <c r="L412" s="236"/>
      <c r="M412" s="236"/>
      <c r="N412" s="236"/>
      <c r="O412" s="236"/>
      <c r="P412" s="236"/>
      <c r="Q412" s="236"/>
      <c r="R412" s="236"/>
      <c r="S412" s="236"/>
      <c r="T412" s="236"/>
      <c r="U412" s="236"/>
      <c r="V412" s="236"/>
      <c r="W412" s="236"/>
      <c r="X412" s="236"/>
      <c r="Y412" s="236"/>
      <c r="Z412" s="236"/>
      <c r="AA412" s="236"/>
      <c r="AB412" s="236"/>
      <c r="AC412" s="236"/>
      <c r="AD412" s="236"/>
      <c r="AE412" s="236"/>
      <c r="AF412" s="236"/>
      <c r="AG412" s="236"/>
      <c r="AH412" s="236"/>
      <c r="AI412" s="236"/>
      <c r="AJ412" s="236"/>
      <c r="AK412" s="236"/>
      <c r="AL412" s="236"/>
      <c r="AM412" s="236"/>
      <c r="AN412" s="236"/>
      <c r="AO412" s="236"/>
      <c r="AP412" s="236"/>
      <c r="AQ412" s="236"/>
      <c r="AR412" s="237"/>
      <c r="AS412" s="229"/>
      <c r="AT412" s="230"/>
      <c r="AU412" s="230"/>
      <c r="AV412" s="230"/>
      <c r="AW412" s="230"/>
      <c r="AX412" s="230"/>
      <c r="AY412" s="230"/>
      <c r="AZ412" s="230"/>
      <c r="BA412" s="230"/>
      <c r="BB412" s="231"/>
      <c r="BC412" s="240"/>
      <c r="BD412" s="241"/>
      <c r="BE412" s="241"/>
      <c r="BF412" s="241"/>
      <c r="BG412" s="241"/>
      <c r="BH412" s="241"/>
      <c r="BI412" s="241"/>
      <c r="BJ412" s="241"/>
      <c r="BK412" s="241"/>
      <c r="BL412" s="241"/>
      <c r="BM412" s="242"/>
      <c r="BN412" s="226">
        <f t="shared" si="4"/>
        <v>0</v>
      </c>
      <c r="BO412" s="227"/>
      <c r="BP412" s="227"/>
      <c r="BQ412" s="227"/>
      <c r="BR412" s="227"/>
      <c r="BS412" s="227"/>
      <c r="BT412" s="227"/>
      <c r="BU412" s="227"/>
      <c r="BV412" s="227"/>
      <c r="BW412" s="227"/>
      <c r="BX412" s="227"/>
      <c r="BY412" s="227"/>
      <c r="BZ412" s="227"/>
      <c r="CA412" s="227"/>
      <c r="CB412" s="228"/>
    </row>
    <row r="413" spans="1:80" ht="15.75">
      <c r="A413" s="229"/>
      <c r="B413" s="230"/>
      <c r="C413" s="230"/>
      <c r="D413" s="231"/>
      <c r="E413" s="235"/>
      <c r="F413" s="236"/>
      <c r="G413" s="236"/>
      <c r="H413" s="236"/>
      <c r="I413" s="236"/>
      <c r="J413" s="236"/>
      <c r="K413" s="236"/>
      <c r="L413" s="236"/>
      <c r="M413" s="236"/>
      <c r="N413" s="236"/>
      <c r="O413" s="236"/>
      <c r="P413" s="236"/>
      <c r="Q413" s="236"/>
      <c r="R413" s="236"/>
      <c r="S413" s="236"/>
      <c r="T413" s="236"/>
      <c r="U413" s="236"/>
      <c r="V413" s="236"/>
      <c r="W413" s="236"/>
      <c r="X413" s="236"/>
      <c r="Y413" s="236"/>
      <c r="Z413" s="236"/>
      <c r="AA413" s="236"/>
      <c r="AB413" s="236"/>
      <c r="AC413" s="236"/>
      <c r="AD413" s="236"/>
      <c r="AE413" s="236"/>
      <c r="AF413" s="236"/>
      <c r="AG413" s="236"/>
      <c r="AH413" s="236"/>
      <c r="AI413" s="236"/>
      <c r="AJ413" s="236"/>
      <c r="AK413" s="236"/>
      <c r="AL413" s="236"/>
      <c r="AM413" s="236"/>
      <c r="AN413" s="236"/>
      <c r="AO413" s="236"/>
      <c r="AP413" s="236"/>
      <c r="AQ413" s="236"/>
      <c r="AR413" s="237"/>
      <c r="AS413" s="229"/>
      <c r="AT413" s="230"/>
      <c r="AU413" s="230"/>
      <c r="AV413" s="230"/>
      <c r="AW413" s="230"/>
      <c r="AX413" s="230"/>
      <c r="AY413" s="230"/>
      <c r="AZ413" s="230"/>
      <c r="BA413" s="230"/>
      <c r="BB413" s="231"/>
      <c r="BC413" s="240"/>
      <c r="BD413" s="241"/>
      <c r="BE413" s="241"/>
      <c r="BF413" s="241"/>
      <c r="BG413" s="241"/>
      <c r="BH413" s="241"/>
      <c r="BI413" s="241"/>
      <c r="BJ413" s="241"/>
      <c r="BK413" s="241"/>
      <c r="BL413" s="241"/>
      <c r="BM413" s="242"/>
      <c r="BN413" s="226">
        <f t="shared" si="4"/>
        <v>0</v>
      </c>
      <c r="BO413" s="227"/>
      <c r="BP413" s="227"/>
      <c r="BQ413" s="227"/>
      <c r="BR413" s="227"/>
      <c r="BS413" s="227"/>
      <c r="BT413" s="227"/>
      <c r="BU413" s="227"/>
      <c r="BV413" s="227"/>
      <c r="BW413" s="227"/>
      <c r="BX413" s="227"/>
      <c r="BY413" s="227"/>
      <c r="BZ413" s="227"/>
      <c r="CA413" s="227"/>
      <c r="CB413" s="228"/>
    </row>
    <row r="414" spans="1:80" ht="15.75">
      <c r="A414" s="229"/>
      <c r="B414" s="230"/>
      <c r="C414" s="230"/>
      <c r="D414" s="231"/>
      <c r="E414" s="235"/>
      <c r="F414" s="236"/>
      <c r="G414" s="236"/>
      <c r="H414" s="236"/>
      <c r="I414" s="236"/>
      <c r="J414" s="236"/>
      <c r="K414" s="236"/>
      <c r="L414" s="236"/>
      <c r="M414" s="236"/>
      <c r="N414" s="236"/>
      <c r="O414" s="236"/>
      <c r="P414" s="236"/>
      <c r="Q414" s="236"/>
      <c r="R414" s="236"/>
      <c r="S414" s="236"/>
      <c r="T414" s="236"/>
      <c r="U414" s="236"/>
      <c r="V414" s="236"/>
      <c r="W414" s="236"/>
      <c r="X414" s="236"/>
      <c r="Y414" s="236"/>
      <c r="Z414" s="236"/>
      <c r="AA414" s="236"/>
      <c r="AB414" s="236"/>
      <c r="AC414" s="236"/>
      <c r="AD414" s="236"/>
      <c r="AE414" s="236"/>
      <c r="AF414" s="236"/>
      <c r="AG414" s="236"/>
      <c r="AH414" s="236"/>
      <c r="AI414" s="236"/>
      <c r="AJ414" s="236"/>
      <c r="AK414" s="236"/>
      <c r="AL414" s="236"/>
      <c r="AM414" s="236"/>
      <c r="AN414" s="236"/>
      <c r="AO414" s="236"/>
      <c r="AP414" s="236"/>
      <c r="AQ414" s="236"/>
      <c r="AR414" s="237"/>
      <c r="AS414" s="229"/>
      <c r="AT414" s="230"/>
      <c r="AU414" s="230"/>
      <c r="AV414" s="230"/>
      <c r="AW414" s="230"/>
      <c r="AX414" s="230"/>
      <c r="AY414" s="230"/>
      <c r="AZ414" s="230"/>
      <c r="BA414" s="230"/>
      <c r="BB414" s="231"/>
      <c r="BC414" s="240"/>
      <c r="BD414" s="241"/>
      <c r="BE414" s="241"/>
      <c r="BF414" s="241"/>
      <c r="BG414" s="241"/>
      <c r="BH414" s="241"/>
      <c r="BI414" s="241"/>
      <c r="BJ414" s="241"/>
      <c r="BK414" s="241"/>
      <c r="BL414" s="241"/>
      <c r="BM414" s="242"/>
      <c r="BN414" s="226">
        <f t="shared" si="4"/>
        <v>0</v>
      </c>
      <c r="BO414" s="227"/>
      <c r="BP414" s="227"/>
      <c r="BQ414" s="227"/>
      <c r="BR414" s="227"/>
      <c r="BS414" s="227"/>
      <c r="BT414" s="227"/>
      <c r="BU414" s="227"/>
      <c r="BV414" s="227"/>
      <c r="BW414" s="227"/>
      <c r="BX414" s="227"/>
      <c r="BY414" s="227"/>
      <c r="BZ414" s="227"/>
      <c r="CA414" s="227"/>
      <c r="CB414" s="228"/>
    </row>
    <row r="415" spans="1:80" ht="15.75">
      <c r="A415" s="229"/>
      <c r="B415" s="230"/>
      <c r="C415" s="230"/>
      <c r="D415" s="231"/>
      <c r="E415" s="235"/>
      <c r="F415" s="236"/>
      <c r="G415" s="236"/>
      <c r="H415" s="236"/>
      <c r="I415" s="236"/>
      <c r="J415" s="236"/>
      <c r="K415" s="236"/>
      <c r="L415" s="236"/>
      <c r="M415" s="236"/>
      <c r="N415" s="236"/>
      <c r="O415" s="236"/>
      <c r="P415" s="236"/>
      <c r="Q415" s="236"/>
      <c r="R415" s="236"/>
      <c r="S415" s="236"/>
      <c r="T415" s="236"/>
      <c r="U415" s="236"/>
      <c r="V415" s="236"/>
      <c r="W415" s="236"/>
      <c r="X415" s="236"/>
      <c r="Y415" s="236"/>
      <c r="Z415" s="236"/>
      <c r="AA415" s="236"/>
      <c r="AB415" s="236"/>
      <c r="AC415" s="236"/>
      <c r="AD415" s="236"/>
      <c r="AE415" s="236"/>
      <c r="AF415" s="236"/>
      <c r="AG415" s="236"/>
      <c r="AH415" s="236"/>
      <c r="AI415" s="236"/>
      <c r="AJ415" s="236"/>
      <c r="AK415" s="236"/>
      <c r="AL415" s="236"/>
      <c r="AM415" s="236"/>
      <c r="AN415" s="236"/>
      <c r="AO415" s="236"/>
      <c r="AP415" s="236"/>
      <c r="AQ415" s="236"/>
      <c r="AR415" s="237"/>
      <c r="AS415" s="229"/>
      <c r="AT415" s="230"/>
      <c r="AU415" s="230"/>
      <c r="AV415" s="230"/>
      <c r="AW415" s="230"/>
      <c r="AX415" s="230"/>
      <c r="AY415" s="230"/>
      <c r="AZ415" s="230"/>
      <c r="BA415" s="230"/>
      <c r="BB415" s="231"/>
      <c r="BC415" s="240"/>
      <c r="BD415" s="241"/>
      <c r="BE415" s="241"/>
      <c r="BF415" s="241"/>
      <c r="BG415" s="241"/>
      <c r="BH415" s="241"/>
      <c r="BI415" s="241"/>
      <c r="BJ415" s="241"/>
      <c r="BK415" s="241"/>
      <c r="BL415" s="241"/>
      <c r="BM415" s="242"/>
      <c r="BN415" s="226">
        <f t="shared" si="4"/>
        <v>0</v>
      </c>
      <c r="BO415" s="227"/>
      <c r="BP415" s="227"/>
      <c r="BQ415" s="227"/>
      <c r="BR415" s="227"/>
      <c r="BS415" s="227"/>
      <c r="BT415" s="227"/>
      <c r="BU415" s="227"/>
      <c r="BV415" s="227"/>
      <c r="BW415" s="227"/>
      <c r="BX415" s="227"/>
      <c r="BY415" s="227"/>
      <c r="BZ415" s="227"/>
      <c r="CA415" s="227"/>
      <c r="CB415" s="228"/>
    </row>
    <row r="416" spans="1:80" ht="15.75">
      <c r="A416" s="229"/>
      <c r="B416" s="230"/>
      <c r="C416" s="230"/>
      <c r="D416" s="231"/>
      <c r="E416" s="235"/>
      <c r="F416" s="236"/>
      <c r="G416" s="236"/>
      <c r="H416" s="236"/>
      <c r="I416" s="236"/>
      <c r="J416" s="236"/>
      <c r="K416" s="236"/>
      <c r="L416" s="236"/>
      <c r="M416" s="236"/>
      <c r="N416" s="236"/>
      <c r="O416" s="236"/>
      <c r="P416" s="236"/>
      <c r="Q416" s="236"/>
      <c r="R416" s="236"/>
      <c r="S416" s="236"/>
      <c r="T416" s="236"/>
      <c r="U416" s="236"/>
      <c r="V416" s="236"/>
      <c r="W416" s="236"/>
      <c r="X416" s="236"/>
      <c r="Y416" s="236"/>
      <c r="Z416" s="236"/>
      <c r="AA416" s="236"/>
      <c r="AB416" s="236"/>
      <c r="AC416" s="236"/>
      <c r="AD416" s="236"/>
      <c r="AE416" s="236"/>
      <c r="AF416" s="236"/>
      <c r="AG416" s="236"/>
      <c r="AH416" s="236"/>
      <c r="AI416" s="236"/>
      <c r="AJ416" s="236"/>
      <c r="AK416" s="236"/>
      <c r="AL416" s="236"/>
      <c r="AM416" s="236"/>
      <c r="AN416" s="236"/>
      <c r="AO416" s="236"/>
      <c r="AP416" s="236"/>
      <c r="AQ416" s="236"/>
      <c r="AR416" s="237"/>
      <c r="AS416" s="229"/>
      <c r="AT416" s="230"/>
      <c r="AU416" s="230"/>
      <c r="AV416" s="230"/>
      <c r="AW416" s="230"/>
      <c r="AX416" s="230"/>
      <c r="AY416" s="230"/>
      <c r="AZ416" s="230"/>
      <c r="BA416" s="230"/>
      <c r="BB416" s="231"/>
      <c r="BC416" s="240"/>
      <c r="BD416" s="241"/>
      <c r="BE416" s="241"/>
      <c r="BF416" s="241"/>
      <c r="BG416" s="241"/>
      <c r="BH416" s="241"/>
      <c r="BI416" s="241"/>
      <c r="BJ416" s="241"/>
      <c r="BK416" s="241"/>
      <c r="BL416" s="241"/>
      <c r="BM416" s="242"/>
      <c r="BN416" s="226">
        <f t="shared" si="4"/>
        <v>0</v>
      </c>
      <c r="BO416" s="227"/>
      <c r="BP416" s="227"/>
      <c r="BQ416" s="227"/>
      <c r="BR416" s="227"/>
      <c r="BS416" s="227"/>
      <c r="BT416" s="227"/>
      <c r="BU416" s="227"/>
      <c r="BV416" s="227"/>
      <c r="BW416" s="227"/>
      <c r="BX416" s="227"/>
      <c r="BY416" s="227"/>
      <c r="BZ416" s="227"/>
      <c r="CA416" s="227"/>
      <c r="CB416" s="228"/>
    </row>
    <row r="417" spans="1:80" ht="15.75">
      <c r="A417" s="229"/>
      <c r="B417" s="230"/>
      <c r="C417" s="230"/>
      <c r="D417" s="231"/>
      <c r="E417" s="235"/>
      <c r="F417" s="236"/>
      <c r="G417" s="236"/>
      <c r="H417" s="236"/>
      <c r="I417" s="236"/>
      <c r="J417" s="236"/>
      <c r="K417" s="236"/>
      <c r="L417" s="236"/>
      <c r="M417" s="236"/>
      <c r="N417" s="236"/>
      <c r="O417" s="236"/>
      <c r="P417" s="236"/>
      <c r="Q417" s="236"/>
      <c r="R417" s="236"/>
      <c r="S417" s="236"/>
      <c r="T417" s="236"/>
      <c r="U417" s="236"/>
      <c r="V417" s="236"/>
      <c r="W417" s="236"/>
      <c r="X417" s="236"/>
      <c r="Y417" s="236"/>
      <c r="Z417" s="236"/>
      <c r="AA417" s="236"/>
      <c r="AB417" s="236"/>
      <c r="AC417" s="236"/>
      <c r="AD417" s="236"/>
      <c r="AE417" s="236"/>
      <c r="AF417" s="236"/>
      <c r="AG417" s="236"/>
      <c r="AH417" s="236"/>
      <c r="AI417" s="236"/>
      <c r="AJ417" s="236"/>
      <c r="AK417" s="236"/>
      <c r="AL417" s="236"/>
      <c r="AM417" s="236"/>
      <c r="AN417" s="236"/>
      <c r="AO417" s="236"/>
      <c r="AP417" s="236"/>
      <c r="AQ417" s="236"/>
      <c r="AR417" s="237"/>
      <c r="AS417" s="229"/>
      <c r="AT417" s="230"/>
      <c r="AU417" s="230"/>
      <c r="AV417" s="230"/>
      <c r="AW417" s="230"/>
      <c r="AX417" s="230"/>
      <c r="AY417" s="230"/>
      <c r="AZ417" s="230"/>
      <c r="BA417" s="230"/>
      <c r="BB417" s="231"/>
      <c r="BC417" s="240"/>
      <c r="BD417" s="241"/>
      <c r="BE417" s="241"/>
      <c r="BF417" s="241"/>
      <c r="BG417" s="241"/>
      <c r="BH417" s="241"/>
      <c r="BI417" s="241"/>
      <c r="BJ417" s="241"/>
      <c r="BK417" s="241"/>
      <c r="BL417" s="241"/>
      <c r="BM417" s="242"/>
      <c r="BN417" s="226">
        <f t="shared" si="4"/>
        <v>0</v>
      </c>
      <c r="BO417" s="227"/>
      <c r="BP417" s="227"/>
      <c r="BQ417" s="227"/>
      <c r="BR417" s="227"/>
      <c r="BS417" s="227"/>
      <c r="BT417" s="227"/>
      <c r="BU417" s="227"/>
      <c r="BV417" s="227"/>
      <c r="BW417" s="227"/>
      <c r="BX417" s="227"/>
      <c r="BY417" s="227"/>
      <c r="BZ417" s="227"/>
      <c r="CA417" s="227"/>
      <c r="CB417" s="228"/>
    </row>
    <row r="418" spans="1:80" ht="15.75">
      <c r="A418" s="229"/>
      <c r="B418" s="230"/>
      <c r="C418" s="230"/>
      <c r="D418" s="231"/>
      <c r="E418" s="235"/>
      <c r="F418" s="236"/>
      <c r="G418" s="236"/>
      <c r="H418" s="236"/>
      <c r="I418" s="236"/>
      <c r="J418" s="236"/>
      <c r="K418" s="236"/>
      <c r="L418" s="236"/>
      <c r="M418" s="236"/>
      <c r="N418" s="236"/>
      <c r="O418" s="236"/>
      <c r="P418" s="236"/>
      <c r="Q418" s="236"/>
      <c r="R418" s="236"/>
      <c r="S418" s="236"/>
      <c r="T418" s="236"/>
      <c r="U418" s="236"/>
      <c r="V418" s="236"/>
      <c r="W418" s="236"/>
      <c r="X418" s="236"/>
      <c r="Y418" s="236"/>
      <c r="Z418" s="236"/>
      <c r="AA418" s="236"/>
      <c r="AB418" s="236"/>
      <c r="AC418" s="236"/>
      <c r="AD418" s="236"/>
      <c r="AE418" s="236"/>
      <c r="AF418" s="236"/>
      <c r="AG418" s="236"/>
      <c r="AH418" s="236"/>
      <c r="AI418" s="236"/>
      <c r="AJ418" s="236"/>
      <c r="AK418" s="236"/>
      <c r="AL418" s="236"/>
      <c r="AM418" s="236"/>
      <c r="AN418" s="236"/>
      <c r="AO418" s="236"/>
      <c r="AP418" s="236"/>
      <c r="AQ418" s="236"/>
      <c r="AR418" s="237"/>
      <c r="AS418" s="229"/>
      <c r="AT418" s="230"/>
      <c r="AU418" s="230"/>
      <c r="AV418" s="230"/>
      <c r="AW418" s="230"/>
      <c r="AX418" s="230"/>
      <c r="AY418" s="230"/>
      <c r="AZ418" s="230"/>
      <c r="BA418" s="230"/>
      <c r="BB418" s="231"/>
      <c r="BC418" s="240"/>
      <c r="BD418" s="241"/>
      <c r="BE418" s="241"/>
      <c r="BF418" s="241"/>
      <c r="BG418" s="241"/>
      <c r="BH418" s="241"/>
      <c r="BI418" s="241"/>
      <c r="BJ418" s="241"/>
      <c r="BK418" s="241"/>
      <c r="BL418" s="241"/>
      <c r="BM418" s="242"/>
      <c r="BN418" s="226">
        <f t="shared" si="4"/>
        <v>0</v>
      </c>
      <c r="BO418" s="227"/>
      <c r="BP418" s="227"/>
      <c r="BQ418" s="227"/>
      <c r="BR418" s="227"/>
      <c r="BS418" s="227"/>
      <c r="BT418" s="227"/>
      <c r="BU418" s="227"/>
      <c r="BV418" s="227"/>
      <c r="BW418" s="227"/>
      <c r="BX418" s="227"/>
      <c r="BY418" s="227"/>
      <c r="BZ418" s="227"/>
      <c r="CA418" s="227"/>
      <c r="CB418" s="228"/>
    </row>
    <row r="419" spans="1:80" ht="15.75">
      <c r="A419" s="229"/>
      <c r="B419" s="230"/>
      <c r="C419" s="230"/>
      <c r="D419" s="231"/>
      <c r="E419" s="235"/>
      <c r="F419" s="236"/>
      <c r="G419" s="236"/>
      <c r="H419" s="236"/>
      <c r="I419" s="236"/>
      <c r="J419" s="236"/>
      <c r="K419" s="236"/>
      <c r="L419" s="236"/>
      <c r="M419" s="236"/>
      <c r="N419" s="236"/>
      <c r="O419" s="236"/>
      <c r="P419" s="236"/>
      <c r="Q419" s="236"/>
      <c r="R419" s="236"/>
      <c r="S419" s="236"/>
      <c r="T419" s="236"/>
      <c r="U419" s="236"/>
      <c r="V419" s="236"/>
      <c r="W419" s="236"/>
      <c r="X419" s="236"/>
      <c r="Y419" s="236"/>
      <c r="Z419" s="236"/>
      <c r="AA419" s="236"/>
      <c r="AB419" s="236"/>
      <c r="AC419" s="236"/>
      <c r="AD419" s="236"/>
      <c r="AE419" s="236"/>
      <c r="AF419" s="236"/>
      <c r="AG419" s="236"/>
      <c r="AH419" s="236"/>
      <c r="AI419" s="236"/>
      <c r="AJ419" s="236"/>
      <c r="AK419" s="236"/>
      <c r="AL419" s="236"/>
      <c r="AM419" s="236"/>
      <c r="AN419" s="236"/>
      <c r="AO419" s="236"/>
      <c r="AP419" s="236"/>
      <c r="AQ419" s="236"/>
      <c r="AR419" s="237"/>
      <c r="AS419" s="229"/>
      <c r="AT419" s="230"/>
      <c r="AU419" s="230"/>
      <c r="AV419" s="230"/>
      <c r="AW419" s="230"/>
      <c r="AX419" s="230"/>
      <c r="AY419" s="230"/>
      <c r="AZ419" s="230"/>
      <c r="BA419" s="230"/>
      <c r="BB419" s="231"/>
      <c r="BC419" s="240"/>
      <c r="BD419" s="241"/>
      <c r="BE419" s="241"/>
      <c r="BF419" s="241"/>
      <c r="BG419" s="241"/>
      <c r="BH419" s="241"/>
      <c r="BI419" s="241"/>
      <c r="BJ419" s="241"/>
      <c r="BK419" s="241"/>
      <c r="BL419" s="241"/>
      <c r="BM419" s="242"/>
      <c r="BN419" s="226">
        <f t="shared" si="4"/>
        <v>0</v>
      </c>
      <c r="BO419" s="227"/>
      <c r="BP419" s="227"/>
      <c r="BQ419" s="227"/>
      <c r="BR419" s="227"/>
      <c r="BS419" s="227"/>
      <c r="BT419" s="227"/>
      <c r="BU419" s="227"/>
      <c r="BV419" s="227"/>
      <c r="BW419" s="227"/>
      <c r="BX419" s="227"/>
      <c r="BY419" s="227"/>
      <c r="BZ419" s="227"/>
      <c r="CA419" s="227"/>
      <c r="CB419" s="228"/>
    </row>
    <row r="420" spans="1:80" ht="15.75">
      <c r="A420" s="229"/>
      <c r="B420" s="230"/>
      <c r="C420" s="230"/>
      <c r="D420" s="231"/>
      <c r="E420" s="235"/>
      <c r="F420" s="236"/>
      <c r="G420" s="236"/>
      <c r="H420" s="236"/>
      <c r="I420" s="236"/>
      <c r="J420" s="236"/>
      <c r="K420" s="236"/>
      <c r="L420" s="236"/>
      <c r="M420" s="236"/>
      <c r="N420" s="236"/>
      <c r="O420" s="236"/>
      <c r="P420" s="236"/>
      <c r="Q420" s="236"/>
      <c r="R420" s="236"/>
      <c r="S420" s="236"/>
      <c r="T420" s="236"/>
      <c r="U420" s="236"/>
      <c r="V420" s="236"/>
      <c r="W420" s="236"/>
      <c r="X420" s="236"/>
      <c r="Y420" s="236"/>
      <c r="Z420" s="236"/>
      <c r="AA420" s="236"/>
      <c r="AB420" s="236"/>
      <c r="AC420" s="236"/>
      <c r="AD420" s="236"/>
      <c r="AE420" s="236"/>
      <c r="AF420" s="236"/>
      <c r="AG420" s="236"/>
      <c r="AH420" s="236"/>
      <c r="AI420" s="236"/>
      <c r="AJ420" s="236"/>
      <c r="AK420" s="236"/>
      <c r="AL420" s="236"/>
      <c r="AM420" s="236"/>
      <c r="AN420" s="236"/>
      <c r="AO420" s="236"/>
      <c r="AP420" s="236"/>
      <c r="AQ420" s="236"/>
      <c r="AR420" s="237"/>
      <c r="AS420" s="229"/>
      <c r="AT420" s="230"/>
      <c r="AU420" s="230"/>
      <c r="AV420" s="230"/>
      <c r="AW420" s="230"/>
      <c r="AX420" s="230"/>
      <c r="AY420" s="230"/>
      <c r="AZ420" s="230"/>
      <c r="BA420" s="230"/>
      <c r="BB420" s="231"/>
      <c r="BC420" s="240"/>
      <c r="BD420" s="241"/>
      <c r="BE420" s="241"/>
      <c r="BF420" s="241"/>
      <c r="BG420" s="241"/>
      <c r="BH420" s="241"/>
      <c r="BI420" s="241"/>
      <c r="BJ420" s="241"/>
      <c r="BK420" s="241"/>
      <c r="BL420" s="241"/>
      <c r="BM420" s="242"/>
      <c r="BN420" s="226">
        <f t="shared" si="4"/>
        <v>0</v>
      </c>
      <c r="BO420" s="227"/>
      <c r="BP420" s="227"/>
      <c r="BQ420" s="227"/>
      <c r="BR420" s="227"/>
      <c r="BS420" s="227"/>
      <c r="BT420" s="227"/>
      <c r="BU420" s="227"/>
      <c r="BV420" s="227"/>
      <c r="BW420" s="227"/>
      <c r="BX420" s="227"/>
      <c r="BY420" s="227"/>
      <c r="BZ420" s="227"/>
      <c r="CA420" s="227"/>
      <c r="CB420" s="228"/>
    </row>
    <row r="421" spans="1:80" ht="15.75">
      <c r="A421" s="229"/>
      <c r="B421" s="230"/>
      <c r="C421" s="230"/>
      <c r="D421" s="231"/>
      <c r="E421" s="235"/>
      <c r="F421" s="236"/>
      <c r="G421" s="236"/>
      <c r="H421" s="236"/>
      <c r="I421" s="236"/>
      <c r="J421" s="236"/>
      <c r="K421" s="236"/>
      <c r="L421" s="236"/>
      <c r="M421" s="236"/>
      <c r="N421" s="236"/>
      <c r="O421" s="236"/>
      <c r="P421" s="236"/>
      <c r="Q421" s="236"/>
      <c r="R421" s="236"/>
      <c r="S421" s="236"/>
      <c r="T421" s="236"/>
      <c r="U421" s="236"/>
      <c r="V421" s="236"/>
      <c r="W421" s="236"/>
      <c r="X421" s="236"/>
      <c r="Y421" s="236"/>
      <c r="Z421" s="236"/>
      <c r="AA421" s="236"/>
      <c r="AB421" s="236"/>
      <c r="AC421" s="236"/>
      <c r="AD421" s="236"/>
      <c r="AE421" s="236"/>
      <c r="AF421" s="236"/>
      <c r="AG421" s="236"/>
      <c r="AH421" s="236"/>
      <c r="AI421" s="236"/>
      <c r="AJ421" s="236"/>
      <c r="AK421" s="236"/>
      <c r="AL421" s="236"/>
      <c r="AM421" s="236"/>
      <c r="AN421" s="236"/>
      <c r="AO421" s="236"/>
      <c r="AP421" s="236"/>
      <c r="AQ421" s="236"/>
      <c r="AR421" s="237"/>
      <c r="AS421" s="229"/>
      <c r="AT421" s="230"/>
      <c r="AU421" s="230"/>
      <c r="AV421" s="230"/>
      <c r="AW421" s="230"/>
      <c r="AX421" s="230"/>
      <c r="AY421" s="230"/>
      <c r="AZ421" s="230"/>
      <c r="BA421" s="230"/>
      <c r="BB421" s="231"/>
      <c r="BC421" s="240"/>
      <c r="BD421" s="241"/>
      <c r="BE421" s="241"/>
      <c r="BF421" s="241"/>
      <c r="BG421" s="241"/>
      <c r="BH421" s="241"/>
      <c r="BI421" s="241"/>
      <c r="BJ421" s="241"/>
      <c r="BK421" s="241"/>
      <c r="BL421" s="241"/>
      <c r="BM421" s="242"/>
      <c r="BN421" s="226">
        <f t="shared" si="4"/>
        <v>0</v>
      </c>
      <c r="BO421" s="227"/>
      <c r="BP421" s="227"/>
      <c r="BQ421" s="227"/>
      <c r="BR421" s="227"/>
      <c r="BS421" s="227"/>
      <c r="BT421" s="227"/>
      <c r="BU421" s="227"/>
      <c r="BV421" s="227"/>
      <c r="BW421" s="227"/>
      <c r="BX421" s="227"/>
      <c r="BY421" s="227"/>
      <c r="BZ421" s="227"/>
      <c r="CA421" s="227"/>
      <c r="CB421" s="228"/>
    </row>
    <row r="422" spans="1:80" ht="15.75">
      <c r="A422" s="229"/>
      <c r="B422" s="230"/>
      <c r="C422" s="230"/>
      <c r="D422" s="231"/>
      <c r="E422" s="235"/>
      <c r="F422" s="236"/>
      <c r="G422" s="236"/>
      <c r="H422" s="236"/>
      <c r="I422" s="236"/>
      <c r="J422" s="236"/>
      <c r="K422" s="236"/>
      <c r="L422" s="236"/>
      <c r="M422" s="236"/>
      <c r="N422" s="236"/>
      <c r="O422" s="236"/>
      <c r="P422" s="236"/>
      <c r="Q422" s="236"/>
      <c r="R422" s="236"/>
      <c r="S422" s="236"/>
      <c r="T422" s="236"/>
      <c r="U422" s="236"/>
      <c r="V422" s="236"/>
      <c r="W422" s="236"/>
      <c r="X422" s="236"/>
      <c r="Y422" s="236"/>
      <c r="Z422" s="236"/>
      <c r="AA422" s="236"/>
      <c r="AB422" s="236"/>
      <c r="AC422" s="236"/>
      <c r="AD422" s="236"/>
      <c r="AE422" s="236"/>
      <c r="AF422" s="236"/>
      <c r="AG422" s="236"/>
      <c r="AH422" s="236"/>
      <c r="AI422" s="236"/>
      <c r="AJ422" s="236"/>
      <c r="AK422" s="236"/>
      <c r="AL422" s="236"/>
      <c r="AM422" s="236"/>
      <c r="AN422" s="236"/>
      <c r="AO422" s="236"/>
      <c r="AP422" s="236"/>
      <c r="AQ422" s="236"/>
      <c r="AR422" s="237"/>
      <c r="AS422" s="229"/>
      <c r="AT422" s="230"/>
      <c r="AU422" s="230"/>
      <c r="AV422" s="230"/>
      <c r="AW422" s="230"/>
      <c r="AX422" s="230"/>
      <c r="AY422" s="230"/>
      <c r="AZ422" s="230"/>
      <c r="BA422" s="230"/>
      <c r="BB422" s="231"/>
      <c r="BC422" s="240"/>
      <c r="BD422" s="241"/>
      <c r="BE422" s="241"/>
      <c r="BF422" s="241"/>
      <c r="BG422" s="241"/>
      <c r="BH422" s="241"/>
      <c r="BI422" s="241"/>
      <c r="BJ422" s="241"/>
      <c r="BK422" s="241"/>
      <c r="BL422" s="241"/>
      <c r="BM422" s="242"/>
      <c r="BN422" s="226">
        <f t="shared" si="4"/>
        <v>0</v>
      </c>
      <c r="BO422" s="227"/>
      <c r="BP422" s="227"/>
      <c r="BQ422" s="227"/>
      <c r="BR422" s="227"/>
      <c r="BS422" s="227"/>
      <c r="BT422" s="227"/>
      <c r="BU422" s="227"/>
      <c r="BV422" s="227"/>
      <c r="BW422" s="227"/>
      <c r="BX422" s="227"/>
      <c r="BY422" s="227"/>
      <c r="BZ422" s="227"/>
      <c r="CA422" s="227"/>
      <c r="CB422" s="228"/>
    </row>
    <row r="423" spans="1:80" ht="15.75">
      <c r="A423" s="229"/>
      <c r="B423" s="230"/>
      <c r="C423" s="230"/>
      <c r="D423" s="231"/>
      <c r="E423" s="235"/>
      <c r="F423" s="236"/>
      <c r="G423" s="236"/>
      <c r="H423" s="236"/>
      <c r="I423" s="236"/>
      <c r="J423" s="236"/>
      <c r="K423" s="236"/>
      <c r="L423" s="236"/>
      <c r="M423" s="236"/>
      <c r="N423" s="236"/>
      <c r="O423" s="236"/>
      <c r="P423" s="236"/>
      <c r="Q423" s="236"/>
      <c r="R423" s="236"/>
      <c r="S423" s="236"/>
      <c r="T423" s="236"/>
      <c r="U423" s="236"/>
      <c r="V423" s="236"/>
      <c r="W423" s="236"/>
      <c r="X423" s="236"/>
      <c r="Y423" s="236"/>
      <c r="Z423" s="236"/>
      <c r="AA423" s="236"/>
      <c r="AB423" s="236"/>
      <c r="AC423" s="236"/>
      <c r="AD423" s="236"/>
      <c r="AE423" s="236"/>
      <c r="AF423" s="236"/>
      <c r="AG423" s="236"/>
      <c r="AH423" s="236"/>
      <c r="AI423" s="236"/>
      <c r="AJ423" s="236"/>
      <c r="AK423" s="236"/>
      <c r="AL423" s="236"/>
      <c r="AM423" s="236"/>
      <c r="AN423" s="236"/>
      <c r="AO423" s="236"/>
      <c r="AP423" s="236"/>
      <c r="AQ423" s="236"/>
      <c r="AR423" s="237"/>
      <c r="AS423" s="229"/>
      <c r="AT423" s="230"/>
      <c r="AU423" s="230"/>
      <c r="AV423" s="230"/>
      <c r="AW423" s="230"/>
      <c r="AX423" s="230"/>
      <c r="AY423" s="230"/>
      <c r="AZ423" s="230"/>
      <c r="BA423" s="230"/>
      <c r="BB423" s="231"/>
      <c r="BC423" s="240"/>
      <c r="BD423" s="241"/>
      <c r="BE423" s="241"/>
      <c r="BF423" s="241"/>
      <c r="BG423" s="241"/>
      <c r="BH423" s="241"/>
      <c r="BI423" s="241"/>
      <c r="BJ423" s="241"/>
      <c r="BK423" s="241"/>
      <c r="BL423" s="241"/>
      <c r="BM423" s="242"/>
      <c r="BN423" s="226">
        <f t="shared" si="4"/>
        <v>0</v>
      </c>
      <c r="BO423" s="227"/>
      <c r="BP423" s="227"/>
      <c r="BQ423" s="227"/>
      <c r="BR423" s="227"/>
      <c r="BS423" s="227"/>
      <c r="BT423" s="227"/>
      <c r="BU423" s="227"/>
      <c r="BV423" s="227"/>
      <c r="BW423" s="227"/>
      <c r="BX423" s="227"/>
      <c r="BY423" s="227"/>
      <c r="BZ423" s="227"/>
      <c r="CA423" s="227"/>
      <c r="CB423" s="228"/>
    </row>
    <row r="424" spans="1:80" ht="15.75">
      <c r="A424" s="229"/>
      <c r="B424" s="230"/>
      <c r="C424" s="230"/>
      <c r="D424" s="231"/>
      <c r="E424" s="235"/>
      <c r="F424" s="236"/>
      <c r="G424" s="236"/>
      <c r="H424" s="236"/>
      <c r="I424" s="236"/>
      <c r="J424" s="236"/>
      <c r="K424" s="236"/>
      <c r="L424" s="236"/>
      <c r="M424" s="236"/>
      <c r="N424" s="236"/>
      <c r="O424" s="236"/>
      <c r="P424" s="236"/>
      <c r="Q424" s="236"/>
      <c r="R424" s="236"/>
      <c r="S424" s="236"/>
      <c r="T424" s="236"/>
      <c r="U424" s="236"/>
      <c r="V424" s="236"/>
      <c r="W424" s="236"/>
      <c r="X424" s="236"/>
      <c r="Y424" s="236"/>
      <c r="Z424" s="236"/>
      <c r="AA424" s="236"/>
      <c r="AB424" s="236"/>
      <c r="AC424" s="236"/>
      <c r="AD424" s="236"/>
      <c r="AE424" s="236"/>
      <c r="AF424" s="236"/>
      <c r="AG424" s="236"/>
      <c r="AH424" s="236"/>
      <c r="AI424" s="236"/>
      <c r="AJ424" s="236"/>
      <c r="AK424" s="236"/>
      <c r="AL424" s="236"/>
      <c r="AM424" s="236"/>
      <c r="AN424" s="236"/>
      <c r="AO424" s="236"/>
      <c r="AP424" s="236"/>
      <c r="AQ424" s="236"/>
      <c r="AR424" s="237"/>
      <c r="AS424" s="229"/>
      <c r="AT424" s="230"/>
      <c r="AU424" s="230"/>
      <c r="AV424" s="230"/>
      <c r="AW424" s="230"/>
      <c r="AX424" s="230"/>
      <c r="AY424" s="230"/>
      <c r="AZ424" s="230"/>
      <c r="BA424" s="230"/>
      <c r="BB424" s="231"/>
      <c r="BC424" s="240"/>
      <c r="BD424" s="241"/>
      <c r="BE424" s="241"/>
      <c r="BF424" s="241"/>
      <c r="BG424" s="241"/>
      <c r="BH424" s="241"/>
      <c r="BI424" s="241"/>
      <c r="BJ424" s="241"/>
      <c r="BK424" s="241"/>
      <c r="BL424" s="241"/>
      <c r="BM424" s="242"/>
      <c r="BN424" s="226">
        <f>AS424*BC424</f>
        <v>0</v>
      </c>
      <c r="BO424" s="227"/>
      <c r="BP424" s="227"/>
      <c r="BQ424" s="227"/>
      <c r="BR424" s="227"/>
      <c r="BS424" s="227"/>
      <c r="BT424" s="227"/>
      <c r="BU424" s="227"/>
      <c r="BV424" s="227"/>
      <c r="BW424" s="227"/>
      <c r="BX424" s="227"/>
      <c r="BY424" s="227"/>
      <c r="BZ424" s="227"/>
      <c r="CA424" s="227"/>
      <c r="CB424" s="228"/>
    </row>
    <row r="425" spans="1:80" ht="15.75">
      <c r="A425" s="229"/>
      <c r="B425" s="230"/>
      <c r="C425" s="230"/>
      <c r="D425" s="231"/>
      <c r="E425" s="235"/>
      <c r="F425" s="236"/>
      <c r="G425" s="236"/>
      <c r="H425" s="236"/>
      <c r="I425" s="236"/>
      <c r="J425" s="236"/>
      <c r="K425" s="236"/>
      <c r="L425" s="236"/>
      <c r="M425" s="236"/>
      <c r="N425" s="236"/>
      <c r="O425" s="236"/>
      <c r="P425" s="236"/>
      <c r="Q425" s="236"/>
      <c r="R425" s="236"/>
      <c r="S425" s="236"/>
      <c r="T425" s="236"/>
      <c r="U425" s="236"/>
      <c r="V425" s="236"/>
      <c r="W425" s="236"/>
      <c r="X425" s="236"/>
      <c r="Y425" s="236"/>
      <c r="Z425" s="236"/>
      <c r="AA425" s="236"/>
      <c r="AB425" s="236"/>
      <c r="AC425" s="236"/>
      <c r="AD425" s="236"/>
      <c r="AE425" s="236"/>
      <c r="AF425" s="236"/>
      <c r="AG425" s="236"/>
      <c r="AH425" s="236"/>
      <c r="AI425" s="236"/>
      <c r="AJ425" s="236"/>
      <c r="AK425" s="236"/>
      <c r="AL425" s="236"/>
      <c r="AM425" s="236"/>
      <c r="AN425" s="236"/>
      <c r="AO425" s="236"/>
      <c r="AP425" s="236"/>
      <c r="AQ425" s="236"/>
      <c r="AR425" s="237"/>
      <c r="AS425" s="229"/>
      <c r="AT425" s="230"/>
      <c r="AU425" s="230"/>
      <c r="AV425" s="230"/>
      <c r="AW425" s="230"/>
      <c r="AX425" s="230"/>
      <c r="AY425" s="230"/>
      <c r="AZ425" s="230"/>
      <c r="BA425" s="230"/>
      <c r="BB425" s="231"/>
      <c r="BC425" s="240"/>
      <c r="BD425" s="241"/>
      <c r="BE425" s="241"/>
      <c r="BF425" s="241"/>
      <c r="BG425" s="241"/>
      <c r="BH425" s="241"/>
      <c r="BI425" s="241"/>
      <c r="BJ425" s="241"/>
      <c r="BK425" s="241"/>
      <c r="BL425" s="241"/>
      <c r="BM425" s="242"/>
      <c r="BN425" s="226">
        <f>AS425*BC425</f>
        <v>0</v>
      </c>
      <c r="BO425" s="227"/>
      <c r="BP425" s="227"/>
      <c r="BQ425" s="227"/>
      <c r="BR425" s="227"/>
      <c r="BS425" s="227"/>
      <c r="BT425" s="227"/>
      <c r="BU425" s="227"/>
      <c r="BV425" s="227"/>
      <c r="BW425" s="227"/>
      <c r="BX425" s="227"/>
      <c r="BY425" s="227"/>
      <c r="BZ425" s="227"/>
      <c r="CA425" s="227"/>
      <c r="CB425" s="228"/>
    </row>
    <row r="426" spans="1:80" ht="15.75">
      <c r="A426" s="238"/>
      <c r="B426" s="140"/>
      <c r="C426" s="140"/>
      <c r="D426" s="239"/>
      <c r="E426" s="246" t="s">
        <v>31</v>
      </c>
      <c r="F426" s="247"/>
      <c r="G426" s="247"/>
      <c r="H426" s="247"/>
      <c r="I426" s="247"/>
      <c r="J426" s="247"/>
      <c r="K426" s="247"/>
      <c r="L426" s="247"/>
      <c r="M426" s="247"/>
      <c r="N426" s="247"/>
      <c r="O426" s="247"/>
      <c r="P426" s="247"/>
      <c r="Q426" s="247"/>
      <c r="R426" s="247"/>
      <c r="S426" s="247"/>
      <c r="T426" s="247"/>
      <c r="U426" s="247"/>
      <c r="V426" s="247"/>
      <c r="W426" s="247"/>
      <c r="X426" s="247"/>
      <c r="Y426" s="247"/>
      <c r="Z426" s="247"/>
      <c r="AA426" s="247"/>
      <c r="AB426" s="247"/>
      <c r="AC426" s="247"/>
      <c r="AD426" s="247"/>
      <c r="AE426" s="247"/>
      <c r="AF426" s="247"/>
      <c r="AG426" s="247"/>
      <c r="AH426" s="247"/>
      <c r="AI426" s="247"/>
      <c r="AJ426" s="247"/>
      <c r="AK426" s="247"/>
      <c r="AL426" s="247"/>
      <c r="AM426" s="247"/>
      <c r="AN426" s="247"/>
      <c r="AO426" s="247"/>
      <c r="AP426" s="247"/>
      <c r="AQ426" s="247"/>
      <c r="AR426" s="248"/>
      <c r="AS426" s="238">
        <f>SUM(AS424:BB425)</f>
        <v>0</v>
      </c>
      <c r="AT426" s="140"/>
      <c r="AU426" s="140"/>
      <c r="AV426" s="140"/>
      <c r="AW426" s="140"/>
      <c r="AX426" s="140"/>
      <c r="AY426" s="140"/>
      <c r="AZ426" s="140"/>
      <c r="BA426" s="140"/>
      <c r="BB426" s="239"/>
      <c r="BC426" s="262">
        <f>SUM(BC424:BL425)</f>
        <v>0</v>
      </c>
      <c r="BD426" s="263"/>
      <c r="BE426" s="263"/>
      <c r="BF426" s="263"/>
      <c r="BG426" s="263"/>
      <c r="BH426" s="263"/>
      <c r="BI426" s="263"/>
      <c r="BJ426" s="263"/>
      <c r="BK426" s="263"/>
      <c r="BL426" s="263"/>
      <c r="BM426" s="264"/>
      <c r="BN426" s="249">
        <f>SUM(BN424:CB425)</f>
        <v>0</v>
      </c>
      <c r="BO426" s="250"/>
      <c r="BP426" s="250"/>
      <c r="BQ426" s="250"/>
      <c r="BR426" s="250"/>
      <c r="BS426" s="250"/>
      <c r="BT426" s="250"/>
      <c r="BU426" s="250"/>
      <c r="BV426" s="250"/>
      <c r="BW426" s="250"/>
      <c r="BX426" s="250"/>
      <c r="BY426" s="250"/>
      <c r="BZ426" s="250"/>
      <c r="CA426" s="250"/>
      <c r="CB426" s="251"/>
    </row>
  </sheetData>
  <sheetProtection/>
  <mergeCells count="1614">
    <mergeCell ref="AU370:BB370"/>
    <mergeCell ref="BN374:CB374"/>
    <mergeCell ref="BC373:BM373"/>
    <mergeCell ref="BC374:BM374"/>
    <mergeCell ref="AU373:BB373"/>
    <mergeCell ref="AU374:BB374"/>
    <mergeCell ref="BC371:BM371"/>
    <mergeCell ref="BN371:CB371"/>
    <mergeCell ref="BN372:CB372"/>
    <mergeCell ref="A365:CB365"/>
    <mergeCell ref="A371:AK371"/>
    <mergeCell ref="AL371:AT371"/>
    <mergeCell ref="AU371:BB371"/>
    <mergeCell ref="BN373:CB373"/>
    <mergeCell ref="S366:CB366"/>
    <mergeCell ref="AH368:CB368"/>
    <mergeCell ref="A370:AK370"/>
    <mergeCell ref="AL370:AT370"/>
    <mergeCell ref="A405:D405"/>
    <mergeCell ref="E405:AR405"/>
    <mergeCell ref="AS405:BB405"/>
    <mergeCell ref="BC405:BM405"/>
    <mergeCell ref="BN405:CB405"/>
    <mergeCell ref="A404:D404"/>
    <mergeCell ref="E404:AR404"/>
    <mergeCell ref="AS404:BB404"/>
    <mergeCell ref="BC404:BM404"/>
    <mergeCell ref="BN404:CB404"/>
    <mergeCell ref="A352:CB352"/>
    <mergeCell ref="BN358:CB358"/>
    <mergeCell ref="BC358:BM358"/>
    <mergeCell ref="BC360:BM360"/>
    <mergeCell ref="AL360:AT360"/>
    <mergeCell ref="AL361:AT361"/>
    <mergeCell ref="BN359:CB359"/>
    <mergeCell ref="BN360:CB360"/>
    <mergeCell ref="AU358:BB358"/>
    <mergeCell ref="A361:AK361"/>
    <mergeCell ref="A406:D406"/>
    <mergeCell ref="E406:AR406"/>
    <mergeCell ref="AS406:BB406"/>
    <mergeCell ref="BC406:BM406"/>
    <mergeCell ref="BN406:CB406"/>
    <mergeCell ref="A403:D403"/>
    <mergeCell ref="E403:AR403"/>
    <mergeCell ref="AS403:BB403"/>
    <mergeCell ref="BC403:BM403"/>
    <mergeCell ref="BN403:CB403"/>
    <mergeCell ref="BN401:CB401"/>
    <mergeCell ref="A402:D402"/>
    <mergeCell ref="BN402:CB402"/>
    <mergeCell ref="A399:D399"/>
    <mergeCell ref="E399:AR399"/>
    <mergeCell ref="AS399:BB399"/>
    <mergeCell ref="BC399:BM399"/>
    <mergeCell ref="BN399:CB399"/>
    <mergeCell ref="A400:D400"/>
    <mergeCell ref="A401:D401"/>
    <mergeCell ref="E401:AR401"/>
    <mergeCell ref="AS401:BB401"/>
    <mergeCell ref="A398:D398"/>
    <mergeCell ref="E402:AR402"/>
    <mergeCell ref="AS402:BB402"/>
    <mergeCell ref="BC402:BM402"/>
    <mergeCell ref="BC401:BM401"/>
    <mergeCell ref="E400:AR400"/>
    <mergeCell ref="AS400:BB400"/>
    <mergeCell ref="BC400:BM400"/>
    <mergeCell ref="E398:AR398"/>
    <mergeCell ref="E397:AR397"/>
    <mergeCell ref="BC395:BM395"/>
    <mergeCell ref="BN400:CB400"/>
    <mergeCell ref="AS398:BB398"/>
    <mergeCell ref="BC398:BM398"/>
    <mergeCell ref="BN398:CB398"/>
    <mergeCell ref="BN395:CB395"/>
    <mergeCell ref="AS397:BB397"/>
    <mergeCell ref="BC397:BM397"/>
    <mergeCell ref="BN397:CB397"/>
    <mergeCell ref="BN394:CB394"/>
    <mergeCell ref="E394:AR394"/>
    <mergeCell ref="AS394:BB394"/>
    <mergeCell ref="A393:D393"/>
    <mergeCell ref="A396:D396"/>
    <mergeCell ref="A397:D397"/>
    <mergeCell ref="BC396:BM396"/>
    <mergeCell ref="BN396:CB396"/>
    <mergeCell ref="E396:AR396"/>
    <mergeCell ref="AS396:BB396"/>
    <mergeCell ref="E393:AR393"/>
    <mergeCell ref="AS393:BB393"/>
    <mergeCell ref="BC393:BM393"/>
    <mergeCell ref="BN391:CB391"/>
    <mergeCell ref="A395:D395"/>
    <mergeCell ref="E395:AR395"/>
    <mergeCell ref="AS395:BB395"/>
    <mergeCell ref="BN393:CB393"/>
    <mergeCell ref="A394:D394"/>
    <mergeCell ref="BC394:BM394"/>
    <mergeCell ref="BC391:BM391"/>
    <mergeCell ref="A392:D392"/>
    <mergeCell ref="BC392:BM392"/>
    <mergeCell ref="BN392:CB392"/>
    <mergeCell ref="E392:AR392"/>
    <mergeCell ref="AS392:BB392"/>
    <mergeCell ref="BN389:CB389"/>
    <mergeCell ref="A390:D390"/>
    <mergeCell ref="E390:AR390"/>
    <mergeCell ref="AS390:BB390"/>
    <mergeCell ref="BC390:BM390"/>
    <mergeCell ref="BN390:CB390"/>
    <mergeCell ref="BN422:CB422"/>
    <mergeCell ref="A423:D423"/>
    <mergeCell ref="E423:AR423"/>
    <mergeCell ref="AS423:BB423"/>
    <mergeCell ref="BC423:BM423"/>
    <mergeCell ref="BN423:CB423"/>
    <mergeCell ref="A422:D422"/>
    <mergeCell ref="E422:AR422"/>
    <mergeCell ref="AS422:BB422"/>
    <mergeCell ref="BC422:BM422"/>
    <mergeCell ref="BN420:CB420"/>
    <mergeCell ref="A421:D421"/>
    <mergeCell ref="E421:AR421"/>
    <mergeCell ref="AS421:BB421"/>
    <mergeCell ref="BC421:BM421"/>
    <mergeCell ref="BN421:CB421"/>
    <mergeCell ref="A420:D420"/>
    <mergeCell ref="E420:AR420"/>
    <mergeCell ref="AS420:BB420"/>
    <mergeCell ref="BC420:BM420"/>
    <mergeCell ref="BN418:CB418"/>
    <mergeCell ref="A419:D419"/>
    <mergeCell ref="E419:AR419"/>
    <mergeCell ref="AS419:BB419"/>
    <mergeCell ref="BC419:BM419"/>
    <mergeCell ref="BN419:CB419"/>
    <mergeCell ref="A418:D418"/>
    <mergeCell ref="E418:AR418"/>
    <mergeCell ref="AS418:BB418"/>
    <mergeCell ref="BC418:BM418"/>
    <mergeCell ref="BN416:CB416"/>
    <mergeCell ref="A417:D417"/>
    <mergeCell ref="E417:AR417"/>
    <mergeCell ref="AS417:BB417"/>
    <mergeCell ref="BC417:BM417"/>
    <mergeCell ref="BN417:CB417"/>
    <mergeCell ref="A416:D416"/>
    <mergeCell ref="E416:AR416"/>
    <mergeCell ref="AS416:BB416"/>
    <mergeCell ref="BC416:BM416"/>
    <mergeCell ref="BN414:CB414"/>
    <mergeCell ref="A415:D415"/>
    <mergeCell ref="E415:AR415"/>
    <mergeCell ref="AS415:BB415"/>
    <mergeCell ref="BC415:BM415"/>
    <mergeCell ref="BN415:CB415"/>
    <mergeCell ref="A414:D414"/>
    <mergeCell ref="E414:AR414"/>
    <mergeCell ref="AS414:BB414"/>
    <mergeCell ref="BC414:BM414"/>
    <mergeCell ref="BN412:CB412"/>
    <mergeCell ref="A413:D413"/>
    <mergeCell ref="E413:AR413"/>
    <mergeCell ref="AS413:BB413"/>
    <mergeCell ref="BC413:BM413"/>
    <mergeCell ref="BN413:CB413"/>
    <mergeCell ref="A412:D412"/>
    <mergeCell ref="E412:AR412"/>
    <mergeCell ref="AS412:BB412"/>
    <mergeCell ref="BC412:BM412"/>
    <mergeCell ref="BN410:CB410"/>
    <mergeCell ref="A411:D411"/>
    <mergeCell ref="E411:AR411"/>
    <mergeCell ref="AS411:BB411"/>
    <mergeCell ref="BC411:BM411"/>
    <mergeCell ref="BN411:CB411"/>
    <mergeCell ref="A410:D410"/>
    <mergeCell ref="E410:AR410"/>
    <mergeCell ref="AS410:BB410"/>
    <mergeCell ref="BC410:BM410"/>
    <mergeCell ref="BN408:CB408"/>
    <mergeCell ref="A409:D409"/>
    <mergeCell ref="E409:AR409"/>
    <mergeCell ref="AS409:BB409"/>
    <mergeCell ref="BC409:BM409"/>
    <mergeCell ref="BN409:CB409"/>
    <mergeCell ref="A408:D408"/>
    <mergeCell ref="E408:AR408"/>
    <mergeCell ref="AS408:BB408"/>
    <mergeCell ref="BN388:CB388"/>
    <mergeCell ref="A407:D407"/>
    <mergeCell ref="E407:AR407"/>
    <mergeCell ref="AS407:BB407"/>
    <mergeCell ref="BC407:BM407"/>
    <mergeCell ref="BN407:CB407"/>
    <mergeCell ref="A389:D389"/>
    <mergeCell ref="E389:AR389"/>
    <mergeCell ref="AS389:BB389"/>
    <mergeCell ref="BC389:BM389"/>
    <mergeCell ref="A387:D387"/>
    <mergeCell ref="E387:AR387"/>
    <mergeCell ref="AS387:BB387"/>
    <mergeCell ref="BC387:BM387"/>
    <mergeCell ref="BN387:CB387"/>
    <mergeCell ref="BN361:CB361"/>
    <mergeCell ref="BN362:CB362"/>
    <mergeCell ref="BC361:BM361"/>
    <mergeCell ref="A362:AK362"/>
    <mergeCell ref="AL362:AT362"/>
    <mergeCell ref="A336:D336"/>
    <mergeCell ref="E336:AR336"/>
    <mergeCell ref="AS336:BB336"/>
    <mergeCell ref="BC336:BM336"/>
    <mergeCell ref="BN336:CB336"/>
    <mergeCell ref="A337:D337"/>
    <mergeCell ref="E337:AR337"/>
    <mergeCell ref="AS337:BB337"/>
    <mergeCell ref="BC337:BM337"/>
    <mergeCell ref="BN337:CB337"/>
    <mergeCell ref="BC334:BM334"/>
    <mergeCell ref="BN334:CB334"/>
    <mergeCell ref="A335:D335"/>
    <mergeCell ref="E335:AR335"/>
    <mergeCell ref="AS335:BB335"/>
    <mergeCell ref="BC335:BM335"/>
    <mergeCell ref="BN335:CB335"/>
    <mergeCell ref="A333:D333"/>
    <mergeCell ref="E333:AR333"/>
    <mergeCell ref="AS333:BB333"/>
    <mergeCell ref="BC333:BM333"/>
    <mergeCell ref="BN333:CB333"/>
    <mergeCell ref="BC370:BM370"/>
    <mergeCell ref="BN370:CB370"/>
    <mergeCell ref="A334:D334"/>
    <mergeCell ref="E334:AR334"/>
    <mergeCell ref="AS334:BB334"/>
    <mergeCell ref="BN331:CB331"/>
    <mergeCell ref="A332:D332"/>
    <mergeCell ref="E332:AR332"/>
    <mergeCell ref="AS332:BB332"/>
    <mergeCell ref="BC332:BM332"/>
    <mergeCell ref="BN332:CB332"/>
    <mergeCell ref="A331:D331"/>
    <mergeCell ref="E331:AR331"/>
    <mergeCell ref="AS331:BB331"/>
    <mergeCell ref="BC331:BM331"/>
    <mergeCell ref="BN329:CB329"/>
    <mergeCell ref="A330:D330"/>
    <mergeCell ref="E330:AR330"/>
    <mergeCell ref="AS330:BB330"/>
    <mergeCell ref="BC330:BM330"/>
    <mergeCell ref="BN330:CB330"/>
    <mergeCell ref="A329:D329"/>
    <mergeCell ref="E329:AR329"/>
    <mergeCell ref="AS329:BB329"/>
    <mergeCell ref="BC329:BM329"/>
    <mergeCell ref="BN327:CB327"/>
    <mergeCell ref="A328:D328"/>
    <mergeCell ref="E328:AR328"/>
    <mergeCell ref="AS328:BB328"/>
    <mergeCell ref="BC328:BM328"/>
    <mergeCell ref="BN328:CB328"/>
    <mergeCell ref="A327:D327"/>
    <mergeCell ref="E327:AR327"/>
    <mergeCell ref="AS327:BB327"/>
    <mergeCell ref="BC327:BM327"/>
    <mergeCell ref="BN325:CB325"/>
    <mergeCell ref="A326:D326"/>
    <mergeCell ref="E326:AR326"/>
    <mergeCell ref="AS326:BB326"/>
    <mergeCell ref="BC326:BM326"/>
    <mergeCell ref="BN326:CB326"/>
    <mergeCell ref="A325:D325"/>
    <mergeCell ref="E325:AR325"/>
    <mergeCell ref="AS325:BB325"/>
    <mergeCell ref="BC325:BM325"/>
    <mergeCell ref="BN323:CB323"/>
    <mergeCell ref="A324:D324"/>
    <mergeCell ref="E324:AR324"/>
    <mergeCell ref="AS324:BB324"/>
    <mergeCell ref="BC324:BM324"/>
    <mergeCell ref="BN324:CB324"/>
    <mergeCell ref="A323:D323"/>
    <mergeCell ref="E323:AR323"/>
    <mergeCell ref="AS323:BB323"/>
    <mergeCell ref="BC323:BM323"/>
    <mergeCell ref="BN321:CB321"/>
    <mergeCell ref="A322:D322"/>
    <mergeCell ref="E322:AR322"/>
    <mergeCell ref="AS322:BB322"/>
    <mergeCell ref="BC322:BM322"/>
    <mergeCell ref="BN322:CB322"/>
    <mergeCell ref="A321:D321"/>
    <mergeCell ref="E321:AR321"/>
    <mergeCell ref="AS321:BB321"/>
    <mergeCell ref="BC321:BM321"/>
    <mergeCell ref="BN319:CB319"/>
    <mergeCell ref="A320:D320"/>
    <mergeCell ref="E320:AR320"/>
    <mergeCell ref="AS320:BB320"/>
    <mergeCell ref="BC320:BM320"/>
    <mergeCell ref="BN320:CB320"/>
    <mergeCell ref="A319:D319"/>
    <mergeCell ref="E319:AR319"/>
    <mergeCell ref="AS319:BB319"/>
    <mergeCell ref="BC319:BM319"/>
    <mergeCell ref="BN317:CB317"/>
    <mergeCell ref="A318:D318"/>
    <mergeCell ref="E318:AR318"/>
    <mergeCell ref="AS318:BB318"/>
    <mergeCell ref="BC318:BM318"/>
    <mergeCell ref="BN318:CB318"/>
    <mergeCell ref="A317:D317"/>
    <mergeCell ref="E317:AR317"/>
    <mergeCell ref="AS317:BB317"/>
    <mergeCell ref="BC317:BM317"/>
    <mergeCell ref="BN315:CB315"/>
    <mergeCell ref="A316:D316"/>
    <mergeCell ref="E316:AR316"/>
    <mergeCell ref="AS316:BB316"/>
    <mergeCell ref="BC316:BM316"/>
    <mergeCell ref="BN316:CB316"/>
    <mergeCell ref="A315:D315"/>
    <mergeCell ref="E315:AR315"/>
    <mergeCell ref="AS315:BB315"/>
    <mergeCell ref="BC315:BM315"/>
    <mergeCell ref="BN313:CB313"/>
    <mergeCell ref="A314:D314"/>
    <mergeCell ref="E314:AR314"/>
    <mergeCell ref="AS314:BB314"/>
    <mergeCell ref="BC314:BM314"/>
    <mergeCell ref="BN314:CB314"/>
    <mergeCell ref="A313:D313"/>
    <mergeCell ref="E313:AR313"/>
    <mergeCell ref="AS313:BB313"/>
    <mergeCell ref="BC313:BM313"/>
    <mergeCell ref="BN311:CB311"/>
    <mergeCell ref="A312:D312"/>
    <mergeCell ref="E312:AR312"/>
    <mergeCell ref="AS312:BB312"/>
    <mergeCell ref="BC312:BM312"/>
    <mergeCell ref="BN312:CB312"/>
    <mergeCell ref="A311:D311"/>
    <mergeCell ref="E311:AR311"/>
    <mergeCell ref="AS311:BB311"/>
    <mergeCell ref="BC311:BM311"/>
    <mergeCell ref="BN309:CB309"/>
    <mergeCell ref="A310:D310"/>
    <mergeCell ref="E310:AR310"/>
    <mergeCell ref="AS310:BB310"/>
    <mergeCell ref="BC310:BM310"/>
    <mergeCell ref="BN310:CB310"/>
    <mergeCell ref="A309:D309"/>
    <mergeCell ref="E309:AR309"/>
    <mergeCell ref="AS309:BB309"/>
    <mergeCell ref="BC309:BM309"/>
    <mergeCell ref="BN307:CB307"/>
    <mergeCell ref="A308:D308"/>
    <mergeCell ref="E308:AR308"/>
    <mergeCell ref="AS308:BB308"/>
    <mergeCell ref="BC308:BM308"/>
    <mergeCell ref="BN308:CB308"/>
    <mergeCell ref="A307:D307"/>
    <mergeCell ref="E307:AR307"/>
    <mergeCell ref="AS307:BB307"/>
    <mergeCell ref="BC307:BM307"/>
    <mergeCell ref="BN305:CB305"/>
    <mergeCell ref="A306:D306"/>
    <mergeCell ref="E306:AR306"/>
    <mergeCell ref="AS306:BB306"/>
    <mergeCell ref="BC306:BM306"/>
    <mergeCell ref="BN306:CB306"/>
    <mergeCell ref="A305:D305"/>
    <mergeCell ref="E305:AR305"/>
    <mergeCell ref="AS305:BB305"/>
    <mergeCell ref="BC305:BM305"/>
    <mergeCell ref="BN303:CB303"/>
    <mergeCell ref="A304:D304"/>
    <mergeCell ref="E304:AR304"/>
    <mergeCell ref="AS304:BB304"/>
    <mergeCell ref="BC304:BM304"/>
    <mergeCell ref="BN304:CB304"/>
    <mergeCell ref="A303:D303"/>
    <mergeCell ref="E303:AR303"/>
    <mergeCell ref="AS303:BB303"/>
    <mergeCell ref="BC303:BM303"/>
    <mergeCell ref="BN301:CB301"/>
    <mergeCell ref="A302:D302"/>
    <mergeCell ref="E302:AR302"/>
    <mergeCell ref="AS302:BB302"/>
    <mergeCell ref="BC302:BM302"/>
    <mergeCell ref="BN302:CB302"/>
    <mergeCell ref="A301:D301"/>
    <mergeCell ref="E301:AR301"/>
    <mergeCell ref="AS301:BB301"/>
    <mergeCell ref="BC301:BM301"/>
    <mergeCell ref="BN299:CB299"/>
    <mergeCell ref="A300:D300"/>
    <mergeCell ref="E300:AR300"/>
    <mergeCell ref="AS300:BB300"/>
    <mergeCell ref="BC300:BM300"/>
    <mergeCell ref="BN300:CB300"/>
    <mergeCell ref="A299:D299"/>
    <mergeCell ref="E299:AR299"/>
    <mergeCell ref="AS299:BB299"/>
    <mergeCell ref="BC299:BM299"/>
    <mergeCell ref="BN297:CB297"/>
    <mergeCell ref="A298:D298"/>
    <mergeCell ref="E298:AR298"/>
    <mergeCell ref="AS298:BB298"/>
    <mergeCell ref="BC298:BM298"/>
    <mergeCell ref="BN298:CB298"/>
    <mergeCell ref="A297:D297"/>
    <mergeCell ref="E297:AR297"/>
    <mergeCell ref="AS297:BB297"/>
    <mergeCell ref="BC297:BM297"/>
    <mergeCell ref="BN295:CB295"/>
    <mergeCell ref="A296:D296"/>
    <mergeCell ref="E296:AR296"/>
    <mergeCell ref="AS296:BB296"/>
    <mergeCell ref="BC296:BM296"/>
    <mergeCell ref="BN296:CB296"/>
    <mergeCell ref="A295:D295"/>
    <mergeCell ref="E295:AR295"/>
    <mergeCell ref="AS295:BB295"/>
    <mergeCell ref="BC295:BM295"/>
    <mergeCell ref="BN293:CB293"/>
    <mergeCell ref="A294:D294"/>
    <mergeCell ref="E294:AR294"/>
    <mergeCell ref="AS294:BB294"/>
    <mergeCell ref="BC294:BM294"/>
    <mergeCell ref="BN294:CB294"/>
    <mergeCell ref="A293:D293"/>
    <mergeCell ref="E293:AR293"/>
    <mergeCell ref="AS293:BB293"/>
    <mergeCell ref="BC293:BM293"/>
    <mergeCell ref="BN291:CB291"/>
    <mergeCell ref="A292:D292"/>
    <mergeCell ref="E292:AR292"/>
    <mergeCell ref="AS292:BB292"/>
    <mergeCell ref="BC292:BM292"/>
    <mergeCell ref="BN292:CB292"/>
    <mergeCell ref="A291:D291"/>
    <mergeCell ref="E291:AR291"/>
    <mergeCell ref="AS291:BB291"/>
    <mergeCell ref="BC291:BM291"/>
    <mergeCell ref="BN289:CB289"/>
    <mergeCell ref="A290:D290"/>
    <mergeCell ref="E290:AR290"/>
    <mergeCell ref="AS290:BB290"/>
    <mergeCell ref="BC290:BM290"/>
    <mergeCell ref="BN290:CB290"/>
    <mergeCell ref="A289:D289"/>
    <mergeCell ref="E289:AR289"/>
    <mergeCell ref="AS289:BB289"/>
    <mergeCell ref="BC289:BM289"/>
    <mergeCell ref="BN287:CB287"/>
    <mergeCell ref="A288:D288"/>
    <mergeCell ref="E288:AR288"/>
    <mergeCell ref="AS288:BB288"/>
    <mergeCell ref="BC288:BM288"/>
    <mergeCell ref="BN288:CB288"/>
    <mergeCell ref="A287:D287"/>
    <mergeCell ref="E287:AR287"/>
    <mergeCell ref="AS287:BB287"/>
    <mergeCell ref="BC287:BM287"/>
    <mergeCell ref="BN285:CB285"/>
    <mergeCell ref="A286:D286"/>
    <mergeCell ref="E286:AR286"/>
    <mergeCell ref="AS286:BB286"/>
    <mergeCell ref="BC286:BM286"/>
    <mergeCell ref="BN286:CB286"/>
    <mergeCell ref="A285:D285"/>
    <mergeCell ref="E285:AR285"/>
    <mergeCell ref="AS285:BB285"/>
    <mergeCell ref="BC285:BM285"/>
    <mergeCell ref="BN283:CB283"/>
    <mergeCell ref="A284:D284"/>
    <mergeCell ref="E284:AR284"/>
    <mergeCell ref="AS284:BB284"/>
    <mergeCell ref="BC284:BM284"/>
    <mergeCell ref="BN284:CB284"/>
    <mergeCell ref="A283:D283"/>
    <mergeCell ref="E283:AR283"/>
    <mergeCell ref="AS283:BB283"/>
    <mergeCell ref="BC283:BM283"/>
    <mergeCell ref="BN280:CB280"/>
    <mergeCell ref="A281:D281"/>
    <mergeCell ref="E281:AR281"/>
    <mergeCell ref="AS281:BB281"/>
    <mergeCell ref="BC281:BM281"/>
    <mergeCell ref="BN281:CB281"/>
    <mergeCell ref="A280:D280"/>
    <mergeCell ref="E280:AR280"/>
    <mergeCell ref="AS280:BB280"/>
    <mergeCell ref="BC280:BM280"/>
    <mergeCell ref="BN278:CB278"/>
    <mergeCell ref="A279:D279"/>
    <mergeCell ref="E279:AR279"/>
    <mergeCell ref="AS279:BB279"/>
    <mergeCell ref="BC279:BM279"/>
    <mergeCell ref="BN279:CB279"/>
    <mergeCell ref="A278:D278"/>
    <mergeCell ref="E278:AR278"/>
    <mergeCell ref="AS278:BB278"/>
    <mergeCell ref="BC278:BM278"/>
    <mergeCell ref="BN276:CB276"/>
    <mergeCell ref="A277:D277"/>
    <mergeCell ref="E277:AR277"/>
    <mergeCell ref="AS277:BB277"/>
    <mergeCell ref="BC277:BM277"/>
    <mergeCell ref="BN277:CB277"/>
    <mergeCell ref="BC276:BM276"/>
    <mergeCell ref="BN260:CB260"/>
    <mergeCell ref="A275:D275"/>
    <mergeCell ref="E275:AR275"/>
    <mergeCell ref="AS275:BB275"/>
    <mergeCell ref="BC275:BM275"/>
    <mergeCell ref="BN275:CB275"/>
    <mergeCell ref="A260:D260"/>
    <mergeCell ref="E260:AR260"/>
    <mergeCell ref="AS260:BB260"/>
    <mergeCell ref="BC260:BM260"/>
    <mergeCell ref="BN258:CB258"/>
    <mergeCell ref="A259:D259"/>
    <mergeCell ref="E259:AR259"/>
    <mergeCell ref="AS259:BB259"/>
    <mergeCell ref="BC259:BM259"/>
    <mergeCell ref="BN259:CB259"/>
    <mergeCell ref="A258:D258"/>
    <mergeCell ref="E258:AR258"/>
    <mergeCell ref="AS258:BB258"/>
    <mergeCell ref="BC258:BM258"/>
    <mergeCell ref="BN256:CB256"/>
    <mergeCell ref="A257:D257"/>
    <mergeCell ref="E257:AR257"/>
    <mergeCell ref="AS257:BB257"/>
    <mergeCell ref="BC257:BM257"/>
    <mergeCell ref="BN257:CB257"/>
    <mergeCell ref="A256:D256"/>
    <mergeCell ref="E256:AR256"/>
    <mergeCell ref="AS256:BB256"/>
    <mergeCell ref="BC256:BM256"/>
    <mergeCell ref="BN254:CB254"/>
    <mergeCell ref="A255:D255"/>
    <mergeCell ref="E255:AR255"/>
    <mergeCell ref="AS255:BB255"/>
    <mergeCell ref="BC255:BM255"/>
    <mergeCell ref="BN255:CB255"/>
    <mergeCell ref="A254:D254"/>
    <mergeCell ref="E254:AR254"/>
    <mergeCell ref="AS254:BB254"/>
    <mergeCell ref="BC254:BM254"/>
    <mergeCell ref="BN252:CB252"/>
    <mergeCell ref="A253:D253"/>
    <mergeCell ref="E253:AR253"/>
    <mergeCell ref="AS253:BB253"/>
    <mergeCell ref="BC253:BM253"/>
    <mergeCell ref="BN253:CB253"/>
    <mergeCell ref="A252:D252"/>
    <mergeCell ref="E252:AR252"/>
    <mergeCell ref="AS252:BB252"/>
    <mergeCell ref="BC252:BM252"/>
    <mergeCell ref="BN250:CB250"/>
    <mergeCell ref="A251:D251"/>
    <mergeCell ref="E251:AR251"/>
    <mergeCell ref="AS251:BB251"/>
    <mergeCell ref="BC251:BM251"/>
    <mergeCell ref="BN251:CB251"/>
    <mergeCell ref="A250:D250"/>
    <mergeCell ref="E250:AR250"/>
    <mergeCell ref="AS250:BB250"/>
    <mergeCell ref="BC250:BM250"/>
    <mergeCell ref="BN248:CB248"/>
    <mergeCell ref="A249:D249"/>
    <mergeCell ref="E249:AR249"/>
    <mergeCell ref="AS249:BB249"/>
    <mergeCell ref="BC249:BM249"/>
    <mergeCell ref="BN249:CB249"/>
    <mergeCell ref="A248:D248"/>
    <mergeCell ref="E248:AR248"/>
    <mergeCell ref="AS248:BB248"/>
    <mergeCell ref="BC248:BM248"/>
    <mergeCell ref="BN246:CB246"/>
    <mergeCell ref="A247:D247"/>
    <mergeCell ref="E247:AR247"/>
    <mergeCell ref="AS247:BB247"/>
    <mergeCell ref="BC247:BM247"/>
    <mergeCell ref="BN247:CB247"/>
    <mergeCell ref="A246:D246"/>
    <mergeCell ref="E246:AR246"/>
    <mergeCell ref="AS246:BB246"/>
    <mergeCell ref="BC246:BM246"/>
    <mergeCell ref="BN244:CB244"/>
    <mergeCell ref="A245:D245"/>
    <mergeCell ref="E245:AR245"/>
    <mergeCell ref="AS245:BB245"/>
    <mergeCell ref="BC245:BM245"/>
    <mergeCell ref="BN245:CB245"/>
    <mergeCell ref="A244:D244"/>
    <mergeCell ref="E244:AR244"/>
    <mergeCell ref="AS244:BB244"/>
    <mergeCell ref="BC244:BM244"/>
    <mergeCell ref="BN242:CB242"/>
    <mergeCell ref="A243:D243"/>
    <mergeCell ref="E243:AR243"/>
    <mergeCell ref="AS243:BB243"/>
    <mergeCell ref="BC243:BM243"/>
    <mergeCell ref="BN243:CB243"/>
    <mergeCell ref="A242:D242"/>
    <mergeCell ref="E242:AR242"/>
    <mergeCell ref="AS242:BB242"/>
    <mergeCell ref="BC242:BM242"/>
    <mergeCell ref="BN240:CB240"/>
    <mergeCell ref="A241:D241"/>
    <mergeCell ref="E241:AR241"/>
    <mergeCell ref="AS241:BB241"/>
    <mergeCell ref="BC241:BM241"/>
    <mergeCell ref="BN241:CB241"/>
    <mergeCell ref="A240:D240"/>
    <mergeCell ref="E240:AR240"/>
    <mergeCell ref="AS240:BB240"/>
    <mergeCell ref="BC240:BM240"/>
    <mergeCell ref="BN238:CB238"/>
    <mergeCell ref="A239:D239"/>
    <mergeCell ref="E239:AR239"/>
    <mergeCell ref="AS239:BB239"/>
    <mergeCell ref="BC239:BM239"/>
    <mergeCell ref="BN239:CB239"/>
    <mergeCell ref="A238:D238"/>
    <mergeCell ref="E238:AR238"/>
    <mergeCell ref="AS238:BB238"/>
    <mergeCell ref="BC238:BM238"/>
    <mergeCell ref="BN236:CB236"/>
    <mergeCell ref="A237:D237"/>
    <mergeCell ref="E237:AR237"/>
    <mergeCell ref="AS237:BB237"/>
    <mergeCell ref="BC237:BM237"/>
    <mergeCell ref="BN237:CB237"/>
    <mergeCell ref="A236:D236"/>
    <mergeCell ref="E236:AR236"/>
    <mergeCell ref="AS236:BB236"/>
    <mergeCell ref="BC236:BM236"/>
    <mergeCell ref="BN234:CB234"/>
    <mergeCell ref="A235:D235"/>
    <mergeCell ref="E235:AR235"/>
    <mergeCell ref="AS235:BB235"/>
    <mergeCell ref="BC235:BM235"/>
    <mergeCell ref="BN235:CB235"/>
    <mergeCell ref="A234:D234"/>
    <mergeCell ref="E234:AR234"/>
    <mergeCell ref="AS234:BB234"/>
    <mergeCell ref="BC234:BM234"/>
    <mergeCell ref="BN232:CB232"/>
    <mergeCell ref="A233:D233"/>
    <mergeCell ref="E233:AR233"/>
    <mergeCell ref="AS233:BB233"/>
    <mergeCell ref="BC233:BM233"/>
    <mergeCell ref="BN233:CB233"/>
    <mergeCell ref="A232:D232"/>
    <mergeCell ref="E232:AR232"/>
    <mergeCell ref="AS232:BB232"/>
    <mergeCell ref="BC232:BM232"/>
    <mergeCell ref="BN230:CB230"/>
    <mergeCell ref="A231:D231"/>
    <mergeCell ref="E231:AR231"/>
    <mergeCell ref="AS231:BB231"/>
    <mergeCell ref="BC231:BM231"/>
    <mergeCell ref="BN231:CB231"/>
    <mergeCell ref="A230:D230"/>
    <mergeCell ref="E230:AR230"/>
    <mergeCell ref="AS230:BB230"/>
    <mergeCell ref="BC230:BM230"/>
    <mergeCell ref="BN228:CB228"/>
    <mergeCell ref="A229:D229"/>
    <mergeCell ref="E229:AR229"/>
    <mergeCell ref="AS229:BB229"/>
    <mergeCell ref="BC229:BM229"/>
    <mergeCell ref="BN229:CB229"/>
    <mergeCell ref="A228:D228"/>
    <mergeCell ref="E228:AR228"/>
    <mergeCell ref="AS228:BB228"/>
    <mergeCell ref="BC228:BM228"/>
    <mergeCell ref="BN226:CB226"/>
    <mergeCell ref="A227:D227"/>
    <mergeCell ref="E227:AR227"/>
    <mergeCell ref="AS227:BB227"/>
    <mergeCell ref="BC227:BM227"/>
    <mergeCell ref="BN227:CB227"/>
    <mergeCell ref="A226:D226"/>
    <mergeCell ref="E226:AR226"/>
    <mergeCell ref="AS226:BB226"/>
    <mergeCell ref="BC226:BM226"/>
    <mergeCell ref="BC223:BM223"/>
    <mergeCell ref="BN223:CB223"/>
    <mergeCell ref="BN224:CB224"/>
    <mergeCell ref="A225:D225"/>
    <mergeCell ref="E225:AR225"/>
    <mergeCell ref="AS225:BB225"/>
    <mergeCell ref="BC225:BM225"/>
    <mergeCell ref="BN225:CB225"/>
    <mergeCell ref="BC224:BM224"/>
    <mergeCell ref="A224:D224"/>
    <mergeCell ref="BN207:CB207"/>
    <mergeCell ref="A208:D208"/>
    <mergeCell ref="E208:AR208"/>
    <mergeCell ref="AS208:BB208"/>
    <mergeCell ref="BC208:BM208"/>
    <mergeCell ref="BN208:CB208"/>
    <mergeCell ref="A207:D207"/>
    <mergeCell ref="E207:AR207"/>
    <mergeCell ref="AS207:BB207"/>
    <mergeCell ref="BC207:BM207"/>
    <mergeCell ref="BN205:CB205"/>
    <mergeCell ref="A206:D206"/>
    <mergeCell ref="E206:AR206"/>
    <mergeCell ref="AS206:BB206"/>
    <mergeCell ref="BC206:BM206"/>
    <mergeCell ref="BN206:CB206"/>
    <mergeCell ref="A205:D205"/>
    <mergeCell ref="E205:AR205"/>
    <mergeCell ref="AS205:BB205"/>
    <mergeCell ref="BC205:BM205"/>
    <mergeCell ref="BN203:CB203"/>
    <mergeCell ref="A204:D204"/>
    <mergeCell ref="E204:AR204"/>
    <mergeCell ref="AS204:BB204"/>
    <mergeCell ref="BC204:BM204"/>
    <mergeCell ref="BN204:CB204"/>
    <mergeCell ref="A203:D203"/>
    <mergeCell ref="E203:AR203"/>
    <mergeCell ref="AS203:BB203"/>
    <mergeCell ref="BC203:BM203"/>
    <mergeCell ref="A202:D202"/>
    <mergeCell ref="E202:AR202"/>
    <mergeCell ref="AS202:BB202"/>
    <mergeCell ref="BC202:BM202"/>
    <mergeCell ref="BN202:CB202"/>
    <mergeCell ref="A201:D201"/>
    <mergeCell ref="E201:AR201"/>
    <mergeCell ref="AS201:BB201"/>
    <mergeCell ref="BC201:BM201"/>
    <mergeCell ref="A200:D200"/>
    <mergeCell ref="E200:AR200"/>
    <mergeCell ref="AS200:BB200"/>
    <mergeCell ref="BC200:BM200"/>
    <mergeCell ref="BN200:CB200"/>
    <mergeCell ref="A199:D199"/>
    <mergeCell ref="E199:AR199"/>
    <mergeCell ref="AS199:BB199"/>
    <mergeCell ref="BC199:BM199"/>
    <mergeCell ref="A198:D198"/>
    <mergeCell ref="E198:AR198"/>
    <mergeCell ref="AS198:BB198"/>
    <mergeCell ref="BC198:BM198"/>
    <mergeCell ref="BN198:CB198"/>
    <mergeCell ref="A197:D197"/>
    <mergeCell ref="E197:AR197"/>
    <mergeCell ref="AS197:BB197"/>
    <mergeCell ref="BC197:BM197"/>
    <mergeCell ref="A196:D196"/>
    <mergeCell ref="E196:AR196"/>
    <mergeCell ref="AS196:BB196"/>
    <mergeCell ref="BC196:BM196"/>
    <mergeCell ref="BN196:CB196"/>
    <mergeCell ref="A195:D195"/>
    <mergeCell ref="E195:AR195"/>
    <mergeCell ref="AS195:BB195"/>
    <mergeCell ref="BC195:BM195"/>
    <mergeCell ref="A194:D194"/>
    <mergeCell ref="E194:AR194"/>
    <mergeCell ref="AS194:BB194"/>
    <mergeCell ref="BC194:BM194"/>
    <mergeCell ref="BN194:CB194"/>
    <mergeCell ref="A193:D193"/>
    <mergeCell ref="E193:AR193"/>
    <mergeCell ref="AS193:BB193"/>
    <mergeCell ref="BC193:BM193"/>
    <mergeCell ref="A192:D192"/>
    <mergeCell ref="E192:AR192"/>
    <mergeCell ref="AS192:BB192"/>
    <mergeCell ref="BC192:BM192"/>
    <mergeCell ref="A191:D191"/>
    <mergeCell ref="E191:AR191"/>
    <mergeCell ref="AS191:BB191"/>
    <mergeCell ref="BC191:BM191"/>
    <mergeCell ref="A188:D188"/>
    <mergeCell ref="E188:AR188"/>
    <mergeCell ref="A190:D190"/>
    <mergeCell ref="E190:AR190"/>
    <mergeCell ref="AS190:BB190"/>
    <mergeCell ref="BC190:BM190"/>
    <mergeCell ref="A186:D186"/>
    <mergeCell ref="E185:AR185"/>
    <mergeCell ref="A187:D187"/>
    <mergeCell ref="E187:AR187"/>
    <mergeCell ref="AS187:BB187"/>
    <mergeCell ref="BN189:CB189"/>
    <mergeCell ref="A189:D189"/>
    <mergeCell ref="E189:AR189"/>
    <mergeCell ref="AS189:BB189"/>
    <mergeCell ref="BC189:BM189"/>
    <mergeCell ref="A169:D169"/>
    <mergeCell ref="E169:BC169"/>
    <mergeCell ref="BD169:BM169"/>
    <mergeCell ref="BN169:CB169"/>
    <mergeCell ref="A164:CB164"/>
    <mergeCell ref="S166:CB166"/>
    <mergeCell ref="A153:D153"/>
    <mergeCell ref="E153:BC153"/>
    <mergeCell ref="BD153:BM153"/>
    <mergeCell ref="BN153:CB153"/>
    <mergeCell ref="A161:CB161"/>
    <mergeCell ref="AH167:CB167"/>
    <mergeCell ref="A162:CB162"/>
    <mergeCell ref="A151:D151"/>
    <mergeCell ref="E151:BC151"/>
    <mergeCell ref="BD151:BM151"/>
    <mergeCell ref="BN151:CB151"/>
    <mergeCell ref="A152:D152"/>
    <mergeCell ref="E152:BC152"/>
    <mergeCell ref="BD152:BM152"/>
    <mergeCell ref="BN152:CB152"/>
    <mergeCell ref="A149:D149"/>
    <mergeCell ref="E149:BC149"/>
    <mergeCell ref="BD149:BM149"/>
    <mergeCell ref="BN149:CB149"/>
    <mergeCell ref="A150:D150"/>
    <mergeCell ref="E150:BC150"/>
    <mergeCell ref="BD150:BM150"/>
    <mergeCell ref="BN150:CB150"/>
    <mergeCell ref="A147:D147"/>
    <mergeCell ref="E147:BC147"/>
    <mergeCell ref="BD147:BM147"/>
    <mergeCell ref="BN147:CB147"/>
    <mergeCell ref="A148:D148"/>
    <mergeCell ref="E148:BC148"/>
    <mergeCell ref="BD148:BM148"/>
    <mergeCell ref="BN148:CB148"/>
    <mergeCell ref="A145:D145"/>
    <mergeCell ref="E145:BC145"/>
    <mergeCell ref="BD145:BM145"/>
    <mergeCell ref="BN145:CB145"/>
    <mergeCell ref="A146:D146"/>
    <mergeCell ref="E146:BC146"/>
    <mergeCell ref="BD146:BM146"/>
    <mergeCell ref="BN146:CB146"/>
    <mergeCell ref="A143:D143"/>
    <mergeCell ref="E143:BC143"/>
    <mergeCell ref="BD143:BM143"/>
    <mergeCell ref="BN143:CB143"/>
    <mergeCell ref="A144:D144"/>
    <mergeCell ref="E144:BC144"/>
    <mergeCell ref="BD144:BM144"/>
    <mergeCell ref="BN144:CB144"/>
    <mergeCell ref="A141:D141"/>
    <mergeCell ref="E141:BC141"/>
    <mergeCell ref="BD141:BM141"/>
    <mergeCell ref="BN141:CB141"/>
    <mergeCell ref="A142:D142"/>
    <mergeCell ref="E142:BC142"/>
    <mergeCell ref="BD142:BM142"/>
    <mergeCell ref="BN142:CB142"/>
    <mergeCell ref="A139:D139"/>
    <mergeCell ref="E139:BC139"/>
    <mergeCell ref="BD139:BM139"/>
    <mergeCell ref="BN139:CB139"/>
    <mergeCell ref="A140:D140"/>
    <mergeCell ref="E140:BC140"/>
    <mergeCell ref="BD140:BM140"/>
    <mergeCell ref="BN140:CB140"/>
    <mergeCell ref="A137:D137"/>
    <mergeCell ref="E137:BC137"/>
    <mergeCell ref="BD137:BM137"/>
    <mergeCell ref="BN137:CB137"/>
    <mergeCell ref="A138:D138"/>
    <mergeCell ref="E138:BC138"/>
    <mergeCell ref="BD138:BM138"/>
    <mergeCell ref="BN138:CB138"/>
    <mergeCell ref="BN105:CB105"/>
    <mergeCell ref="BN129:CB129"/>
    <mergeCell ref="A136:D136"/>
    <mergeCell ref="E136:BC136"/>
    <mergeCell ref="BD136:BM136"/>
    <mergeCell ref="BN136:CB136"/>
    <mergeCell ref="A132:D132"/>
    <mergeCell ref="E132:BC132"/>
    <mergeCell ref="BD132:BM132"/>
    <mergeCell ref="BN132:CB132"/>
    <mergeCell ref="E105:AM105"/>
    <mergeCell ref="E135:BC135"/>
    <mergeCell ref="BD135:BM135"/>
    <mergeCell ref="BN135:CB135"/>
    <mergeCell ref="AN105:BC105"/>
    <mergeCell ref="BD105:BM105"/>
    <mergeCell ref="A102:D102"/>
    <mergeCell ref="E102:AM102"/>
    <mergeCell ref="AN102:BC102"/>
    <mergeCell ref="BD102:BM102"/>
    <mergeCell ref="BN102:CB102"/>
    <mergeCell ref="A79:D79"/>
    <mergeCell ref="E79:AM79"/>
    <mergeCell ref="AN79:BC79"/>
    <mergeCell ref="BD79:BM79"/>
    <mergeCell ref="A90:D90"/>
    <mergeCell ref="E90:AM90"/>
    <mergeCell ref="BN90:CB90"/>
    <mergeCell ref="BN77:CB77"/>
    <mergeCell ref="A78:D78"/>
    <mergeCell ref="E78:AM78"/>
    <mergeCell ref="AN78:BC78"/>
    <mergeCell ref="BD78:BM78"/>
    <mergeCell ref="BN78:CB78"/>
    <mergeCell ref="A77:D77"/>
    <mergeCell ref="E88:AM88"/>
    <mergeCell ref="BN88:CB88"/>
    <mergeCell ref="A89:D89"/>
    <mergeCell ref="E89:AM89"/>
    <mergeCell ref="BN89:CA89"/>
    <mergeCell ref="A76:D76"/>
    <mergeCell ref="AN76:BC76"/>
    <mergeCell ref="BD76:BM76"/>
    <mergeCell ref="BN76:CB76"/>
    <mergeCell ref="E77:AM77"/>
    <mergeCell ref="BN61:CB61"/>
    <mergeCell ref="A62:D62"/>
    <mergeCell ref="E62:AM62"/>
    <mergeCell ref="AN62:BC62"/>
    <mergeCell ref="BD62:BM62"/>
    <mergeCell ref="BN62:CB62"/>
    <mergeCell ref="A61:D61"/>
    <mergeCell ref="E61:AM61"/>
    <mergeCell ref="AN61:BC61"/>
    <mergeCell ref="BD61:BM61"/>
    <mergeCell ref="BN59:CB59"/>
    <mergeCell ref="A60:D60"/>
    <mergeCell ref="E60:AM60"/>
    <mergeCell ref="AN60:BC60"/>
    <mergeCell ref="BD60:BM60"/>
    <mergeCell ref="BN60:CB60"/>
    <mergeCell ref="A59:D59"/>
    <mergeCell ref="E59:AM59"/>
    <mergeCell ref="AN59:BC59"/>
    <mergeCell ref="BD59:BM59"/>
    <mergeCell ref="BN57:CB57"/>
    <mergeCell ref="A58:D58"/>
    <mergeCell ref="E58:AM58"/>
    <mergeCell ref="AN58:BC58"/>
    <mergeCell ref="BD58:BM58"/>
    <mergeCell ref="BN58:CB58"/>
    <mergeCell ref="A57:D57"/>
    <mergeCell ref="E57:AM57"/>
    <mergeCell ref="AN57:BC57"/>
    <mergeCell ref="BD57:BM57"/>
    <mergeCell ref="BN55:CB55"/>
    <mergeCell ref="A56:D56"/>
    <mergeCell ref="E56:AM56"/>
    <mergeCell ref="AN56:BC56"/>
    <mergeCell ref="BD56:BM56"/>
    <mergeCell ref="BN56:CB56"/>
    <mergeCell ref="A55:D55"/>
    <mergeCell ref="E55:AM55"/>
    <mergeCell ref="AN55:BC55"/>
    <mergeCell ref="BD55:BM55"/>
    <mergeCell ref="BN40:CB40"/>
    <mergeCell ref="A41:D41"/>
    <mergeCell ref="E41:AM41"/>
    <mergeCell ref="AN41:BC41"/>
    <mergeCell ref="BD41:BM41"/>
    <mergeCell ref="BN41:CB41"/>
    <mergeCell ref="A40:D40"/>
    <mergeCell ref="E40:AM40"/>
    <mergeCell ref="AN40:BC40"/>
    <mergeCell ref="BD40:BM40"/>
    <mergeCell ref="BN38:CB38"/>
    <mergeCell ref="A39:D39"/>
    <mergeCell ref="E39:AM39"/>
    <mergeCell ref="AN39:BC39"/>
    <mergeCell ref="BD39:BM39"/>
    <mergeCell ref="BN39:CB39"/>
    <mergeCell ref="A38:D38"/>
    <mergeCell ref="E38:AM38"/>
    <mergeCell ref="AN38:BC38"/>
    <mergeCell ref="BD38:BM38"/>
    <mergeCell ref="E37:AM37"/>
    <mergeCell ref="AN37:BC37"/>
    <mergeCell ref="BD37:BM37"/>
    <mergeCell ref="BN37:CB37"/>
    <mergeCell ref="A36:D36"/>
    <mergeCell ref="E36:AM36"/>
    <mergeCell ref="AN36:BC36"/>
    <mergeCell ref="BD36:BM36"/>
    <mergeCell ref="A31:D31"/>
    <mergeCell ref="E31:AM31"/>
    <mergeCell ref="AN30:BC30"/>
    <mergeCell ref="BD30:BM30"/>
    <mergeCell ref="BN30:CB30"/>
    <mergeCell ref="AN31:BC31"/>
    <mergeCell ref="BD31:BM31"/>
    <mergeCell ref="BN31:CB31"/>
    <mergeCell ref="BN32:CB32"/>
    <mergeCell ref="A32:D32"/>
    <mergeCell ref="E32:AM32"/>
    <mergeCell ref="AN32:BC32"/>
    <mergeCell ref="BD32:BM32"/>
    <mergeCell ref="E35:AM35"/>
    <mergeCell ref="AN35:BC35"/>
    <mergeCell ref="BD35:BM35"/>
    <mergeCell ref="E65:AM65"/>
    <mergeCell ref="A108:D108"/>
    <mergeCell ref="E108:AM108"/>
    <mergeCell ref="AN108:BC108"/>
    <mergeCell ref="BD108:BM108"/>
    <mergeCell ref="BN108:CB108"/>
    <mergeCell ref="A105:D105"/>
    <mergeCell ref="E87:AM87"/>
    <mergeCell ref="BN87:CB87"/>
    <mergeCell ref="A88:D88"/>
    <mergeCell ref="A64:D64"/>
    <mergeCell ref="E64:AM64"/>
    <mergeCell ref="AN64:BC64"/>
    <mergeCell ref="BD64:BM64"/>
    <mergeCell ref="BN64:CB64"/>
    <mergeCell ref="AN63:BC63"/>
    <mergeCell ref="E101:AM101"/>
    <mergeCell ref="BN101:CB101"/>
    <mergeCell ref="A46:CB46"/>
    <mergeCell ref="A51:D51"/>
    <mergeCell ref="E51:AM51"/>
    <mergeCell ref="AN51:BC51"/>
    <mergeCell ref="BD51:BM51"/>
    <mergeCell ref="BN51:CB51"/>
    <mergeCell ref="BD63:BM63"/>
    <mergeCell ref="BN63:CB63"/>
    <mergeCell ref="BN98:CB98"/>
    <mergeCell ref="A99:D99"/>
    <mergeCell ref="E99:AM99"/>
    <mergeCell ref="A100:D100"/>
    <mergeCell ref="E100:AM100"/>
    <mergeCell ref="AN100:BC100"/>
    <mergeCell ref="BD100:BM100"/>
    <mergeCell ref="BN100:CB100"/>
    <mergeCell ref="E91:AM91"/>
    <mergeCell ref="AN91:BC91"/>
    <mergeCell ref="BD91:BM91"/>
    <mergeCell ref="AN101:BC101"/>
    <mergeCell ref="BD101:BM101"/>
    <mergeCell ref="A98:D98"/>
    <mergeCell ref="E98:AM98"/>
    <mergeCell ref="AN98:BC98"/>
    <mergeCell ref="BD98:BM98"/>
    <mergeCell ref="A101:D101"/>
    <mergeCell ref="AN99:BC99"/>
    <mergeCell ref="BD99:BM99"/>
    <mergeCell ref="BN99:CB99"/>
    <mergeCell ref="BN91:CB91"/>
    <mergeCell ref="A93:CB93"/>
    <mergeCell ref="A84:D84"/>
    <mergeCell ref="E84:AM84"/>
    <mergeCell ref="AN84:BC84"/>
    <mergeCell ref="BD84:BM84"/>
    <mergeCell ref="A91:D91"/>
    <mergeCell ref="A75:D75"/>
    <mergeCell ref="E75:AM75"/>
    <mergeCell ref="AN75:BC75"/>
    <mergeCell ref="BD75:BM75"/>
    <mergeCell ref="E76:AM76"/>
    <mergeCell ref="BN86:CB86"/>
    <mergeCell ref="BN84:CB84"/>
    <mergeCell ref="AN77:BC77"/>
    <mergeCell ref="BD77:BM77"/>
    <mergeCell ref="BN79:CB79"/>
    <mergeCell ref="BN72:CB72"/>
    <mergeCell ref="A73:D73"/>
    <mergeCell ref="E73:AM73"/>
    <mergeCell ref="AN73:BC73"/>
    <mergeCell ref="A72:D72"/>
    <mergeCell ref="E72:AM72"/>
    <mergeCell ref="AN72:BC72"/>
    <mergeCell ref="BD72:BM72"/>
    <mergeCell ref="BD129:BM129"/>
    <mergeCell ref="E129:BC129"/>
    <mergeCell ref="A129:D129"/>
    <mergeCell ref="BN128:CB128"/>
    <mergeCell ref="BD128:BM128"/>
    <mergeCell ref="E128:BC128"/>
    <mergeCell ref="A128:D128"/>
    <mergeCell ref="A160:CB160"/>
    <mergeCell ref="BN130:CB130"/>
    <mergeCell ref="BD130:BM130"/>
    <mergeCell ref="E130:BC130"/>
    <mergeCell ref="A130:D130"/>
    <mergeCell ref="A134:D134"/>
    <mergeCell ref="E134:BC134"/>
    <mergeCell ref="BD134:BM134"/>
    <mergeCell ref="BN134:CB134"/>
    <mergeCell ref="A135:D135"/>
    <mergeCell ref="E52:AM52"/>
    <mergeCell ref="A156:D156"/>
    <mergeCell ref="A178:CB178"/>
    <mergeCell ref="E183:AR183"/>
    <mergeCell ref="AS183:BB183"/>
    <mergeCell ref="A171:D171"/>
    <mergeCell ref="E171:BC171"/>
    <mergeCell ref="E156:BC156"/>
    <mergeCell ref="A158:CB158"/>
    <mergeCell ref="A159:CB159"/>
    <mergeCell ref="BD43:BM43"/>
    <mergeCell ref="A185:D185"/>
    <mergeCell ref="BN184:CB184"/>
    <mergeCell ref="BN186:CB186"/>
    <mergeCell ref="BN44:CB44"/>
    <mergeCell ref="A44:D44"/>
    <mergeCell ref="E44:AM44"/>
    <mergeCell ref="AN44:BC44"/>
    <mergeCell ref="BD44:BM44"/>
    <mergeCell ref="A52:D52"/>
    <mergeCell ref="BN43:CB43"/>
    <mergeCell ref="A34:D34"/>
    <mergeCell ref="E34:AM34"/>
    <mergeCell ref="AN34:BC34"/>
    <mergeCell ref="BD34:BM34"/>
    <mergeCell ref="BN34:CB34"/>
    <mergeCell ref="A35:D35"/>
    <mergeCell ref="A43:D43"/>
    <mergeCell ref="E43:AM43"/>
    <mergeCell ref="AN43:BC43"/>
    <mergeCell ref="BD42:BM42"/>
    <mergeCell ref="BN42:CB42"/>
    <mergeCell ref="A33:D33"/>
    <mergeCell ref="E33:AM33"/>
    <mergeCell ref="AN33:BC33"/>
    <mergeCell ref="BD33:BM33"/>
    <mergeCell ref="BN33:CB33"/>
    <mergeCell ref="BN35:CB35"/>
    <mergeCell ref="BN36:CB36"/>
    <mergeCell ref="A37:D37"/>
    <mergeCell ref="BN28:CB28"/>
    <mergeCell ref="A16:D16"/>
    <mergeCell ref="E16:AM16"/>
    <mergeCell ref="AN16:BC16"/>
    <mergeCell ref="A19:CB19"/>
    <mergeCell ref="A20:CB20"/>
    <mergeCell ref="A21:CB21"/>
    <mergeCell ref="A28:D28"/>
    <mergeCell ref="E28:AM28"/>
    <mergeCell ref="AN28:BC28"/>
    <mergeCell ref="BN349:CB349"/>
    <mergeCell ref="A350:D350"/>
    <mergeCell ref="E350:AR350"/>
    <mergeCell ref="AS350:BB350"/>
    <mergeCell ref="BC350:BM350"/>
    <mergeCell ref="BN350:CB350"/>
    <mergeCell ref="A349:D349"/>
    <mergeCell ref="E349:AR349"/>
    <mergeCell ref="AS349:BB349"/>
    <mergeCell ref="BC349:BM349"/>
    <mergeCell ref="BN274:CB274"/>
    <mergeCell ref="A338:D338"/>
    <mergeCell ref="E338:AR338"/>
    <mergeCell ref="AS338:BB338"/>
    <mergeCell ref="BC338:BM338"/>
    <mergeCell ref="BN338:CB338"/>
    <mergeCell ref="A276:D276"/>
    <mergeCell ref="E276:AR276"/>
    <mergeCell ref="AS276:BB276"/>
    <mergeCell ref="A274:D274"/>
    <mergeCell ref="A272:D272"/>
    <mergeCell ref="E272:AR272"/>
    <mergeCell ref="BC272:BM272"/>
    <mergeCell ref="BN272:CB272"/>
    <mergeCell ref="E274:AR274"/>
    <mergeCell ref="AS274:BB274"/>
    <mergeCell ref="BC274:BM274"/>
    <mergeCell ref="A273:D273"/>
    <mergeCell ref="E273:AR273"/>
    <mergeCell ref="BC273:BM273"/>
    <mergeCell ref="BN271:CB271"/>
    <mergeCell ref="AS271:BB273"/>
    <mergeCell ref="S267:CB267"/>
    <mergeCell ref="AH269:CB269"/>
    <mergeCell ref="BN273:CB273"/>
    <mergeCell ref="AS188:BB188"/>
    <mergeCell ref="BC188:BM188"/>
    <mergeCell ref="BN193:CB193"/>
    <mergeCell ref="BN195:CB195"/>
    <mergeCell ref="BN197:CB197"/>
    <mergeCell ref="A209:D209"/>
    <mergeCell ref="BN210:CB210"/>
    <mergeCell ref="AS184:BB184"/>
    <mergeCell ref="BC184:BM184"/>
    <mergeCell ref="AS186:BB186"/>
    <mergeCell ref="E209:AR209"/>
    <mergeCell ref="AS209:BB209"/>
    <mergeCell ref="AS185:BB185"/>
    <mergeCell ref="BC185:BM185"/>
    <mergeCell ref="E186:AR186"/>
    <mergeCell ref="AS210:BB210"/>
    <mergeCell ref="BN185:CB185"/>
    <mergeCell ref="BC187:BM187"/>
    <mergeCell ref="BN187:CB187"/>
    <mergeCell ref="BN188:CB188"/>
    <mergeCell ref="BN190:CB190"/>
    <mergeCell ref="BN191:CB191"/>
    <mergeCell ref="BN192:CB192"/>
    <mergeCell ref="BN199:CB199"/>
    <mergeCell ref="BN201:CB201"/>
    <mergeCell ref="BN52:CB52"/>
    <mergeCell ref="A42:D42"/>
    <mergeCell ref="E42:AM42"/>
    <mergeCell ref="AN42:BC42"/>
    <mergeCell ref="A211:D211"/>
    <mergeCell ref="E211:AR211"/>
    <mergeCell ref="AS211:BB211"/>
    <mergeCell ref="BC211:BM211"/>
    <mergeCell ref="BC210:BM210"/>
    <mergeCell ref="E210:AR210"/>
    <mergeCell ref="A15:D15"/>
    <mergeCell ref="E15:AM15"/>
    <mergeCell ref="BD16:BM16"/>
    <mergeCell ref="A29:D29"/>
    <mergeCell ref="AN52:BC52"/>
    <mergeCell ref="BD52:BM52"/>
    <mergeCell ref="A30:D30"/>
    <mergeCell ref="E30:AM30"/>
    <mergeCell ref="S48:CB48"/>
    <mergeCell ref="AH49:CB49"/>
    <mergeCell ref="E11:AM11"/>
    <mergeCell ref="E29:AM29"/>
    <mergeCell ref="AN29:BC29"/>
    <mergeCell ref="AN11:BC11"/>
    <mergeCell ref="BN29:CB29"/>
    <mergeCell ref="A14:D14"/>
    <mergeCell ref="E14:AM14"/>
    <mergeCell ref="AN14:BC14"/>
    <mergeCell ref="BD14:BM14"/>
    <mergeCell ref="BN14:CB14"/>
    <mergeCell ref="BN16:CB16"/>
    <mergeCell ref="AH26:CB26"/>
    <mergeCell ref="A23:CB23"/>
    <mergeCell ref="A12:D12"/>
    <mergeCell ref="E12:AM12"/>
    <mergeCell ref="AN12:BC12"/>
    <mergeCell ref="BD12:BM12"/>
    <mergeCell ref="BN12:CB12"/>
    <mergeCell ref="A18:CB18"/>
    <mergeCell ref="S25:CB25"/>
    <mergeCell ref="A10:D10"/>
    <mergeCell ref="E10:AM10"/>
    <mergeCell ref="AN10:BC10"/>
    <mergeCell ref="BD10:BM10"/>
    <mergeCell ref="BD29:BM29"/>
    <mergeCell ref="BD28:BM28"/>
    <mergeCell ref="A13:D13"/>
    <mergeCell ref="E13:AM13"/>
    <mergeCell ref="BD13:BM13"/>
    <mergeCell ref="A11:D11"/>
    <mergeCell ref="BD11:BM11"/>
    <mergeCell ref="BN11:CB11"/>
    <mergeCell ref="AN13:BC13"/>
    <mergeCell ref="A184:D184"/>
    <mergeCell ref="E184:AR184"/>
    <mergeCell ref="BN183:CB183"/>
    <mergeCell ref="BC183:BM183"/>
    <mergeCell ref="BD131:BM131"/>
    <mergeCell ref="E131:BC131"/>
    <mergeCell ref="A131:D131"/>
    <mergeCell ref="A210:D210"/>
    <mergeCell ref="E53:AM53"/>
    <mergeCell ref="AN53:BC53"/>
    <mergeCell ref="BD53:BM53"/>
    <mergeCell ref="A63:D63"/>
    <mergeCell ref="E63:AM63"/>
    <mergeCell ref="A74:D74"/>
    <mergeCell ref="E74:AM74"/>
    <mergeCell ref="AN74:BC74"/>
    <mergeCell ref="BC186:BM186"/>
    <mergeCell ref="BN131:CB131"/>
    <mergeCell ref="A154:D154"/>
    <mergeCell ref="S179:CB179"/>
    <mergeCell ref="BN154:CB154"/>
    <mergeCell ref="E154:BC154"/>
    <mergeCell ref="E155:BC155"/>
    <mergeCell ref="A155:D155"/>
    <mergeCell ref="BD154:BM154"/>
    <mergeCell ref="A177:CB177"/>
    <mergeCell ref="BN156:CB156"/>
    <mergeCell ref="BD156:BM156"/>
    <mergeCell ref="S5:CB5"/>
    <mergeCell ref="AH6:CB6"/>
    <mergeCell ref="BN54:CB54"/>
    <mergeCell ref="BD9:BM9"/>
    <mergeCell ref="BD133:BM133"/>
    <mergeCell ref="BN133:CB133"/>
    <mergeCell ref="S125:CB125"/>
    <mergeCell ref="AH126:CB126"/>
    <mergeCell ref="BD118:BM118"/>
    <mergeCell ref="A65:D65"/>
    <mergeCell ref="BN53:CB53"/>
    <mergeCell ref="A54:D54"/>
    <mergeCell ref="A53:D53"/>
    <mergeCell ref="E54:AM54"/>
    <mergeCell ref="AN54:BC54"/>
    <mergeCell ref="BD54:BM54"/>
    <mergeCell ref="AN65:BC65"/>
    <mergeCell ref="BD65:BM65"/>
    <mergeCell ref="BN65:CB65"/>
    <mergeCell ref="BN119:CB119"/>
    <mergeCell ref="A119:D119"/>
    <mergeCell ref="E119:AM119"/>
    <mergeCell ref="A1:CB1"/>
    <mergeCell ref="A8:D8"/>
    <mergeCell ref="E8:AM8"/>
    <mergeCell ref="AN8:BC8"/>
    <mergeCell ref="BD8:BM8"/>
    <mergeCell ref="BN8:CB8"/>
    <mergeCell ref="A3:CB3"/>
    <mergeCell ref="A67:CB67"/>
    <mergeCell ref="A9:D9"/>
    <mergeCell ref="E9:AM9"/>
    <mergeCell ref="AN9:BC9"/>
    <mergeCell ref="BN9:CB9"/>
    <mergeCell ref="AN15:BC15"/>
    <mergeCell ref="BD15:BM15"/>
    <mergeCell ref="BN15:CB15"/>
    <mergeCell ref="BN10:CB10"/>
    <mergeCell ref="BN13:CB13"/>
    <mergeCell ref="AS219:BB219"/>
    <mergeCell ref="BC219:BM219"/>
    <mergeCell ref="S112:CB112"/>
    <mergeCell ref="AH113:CB113"/>
    <mergeCell ref="AN119:BC119"/>
    <mergeCell ref="BD115:BM115"/>
    <mergeCell ref="BN120:CB120"/>
    <mergeCell ref="BN117:CB117"/>
    <mergeCell ref="BD119:BM119"/>
    <mergeCell ref="AN120:BC120"/>
    <mergeCell ref="A110:CB110"/>
    <mergeCell ref="A115:D115"/>
    <mergeCell ref="A213:CB213"/>
    <mergeCell ref="A116:D116"/>
    <mergeCell ref="E115:AM115"/>
    <mergeCell ref="AN115:BC115"/>
    <mergeCell ref="A133:D133"/>
    <mergeCell ref="AH181:CB181"/>
    <mergeCell ref="BC209:BM209"/>
    <mergeCell ref="E133:BC133"/>
    <mergeCell ref="BC221:BM221"/>
    <mergeCell ref="BN209:CB209"/>
    <mergeCell ref="BC220:BM220"/>
    <mergeCell ref="BN220:CB220"/>
    <mergeCell ref="BN221:CB221"/>
    <mergeCell ref="BN219:CB219"/>
    <mergeCell ref="S215:CB215"/>
    <mergeCell ref="AH217:CB217"/>
    <mergeCell ref="BN211:CB211"/>
    <mergeCell ref="E219:AR219"/>
    <mergeCell ref="AS224:BB224"/>
    <mergeCell ref="A220:D220"/>
    <mergeCell ref="E220:AR220"/>
    <mergeCell ref="AS220:BB220"/>
    <mergeCell ref="A223:D223"/>
    <mergeCell ref="E223:AR223"/>
    <mergeCell ref="AS223:BB223"/>
    <mergeCell ref="A221:D221"/>
    <mergeCell ref="E221:AR221"/>
    <mergeCell ref="AS221:BB221"/>
    <mergeCell ref="A262:D262"/>
    <mergeCell ref="E262:AR262"/>
    <mergeCell ref="AS262:BB262"/>
    <mergeCell ref="BC262:BM262"/>
    <mergeCell ref="BN222:CB222"/>
    <mergeCell ref="A222:D222"/>
    <mergeCell ref="E222:AR222"/>
    <mergeCell ref="AS222:BB222"/>
    <mergeCell ref="BC222:BM222"/>
    <mergeCell ref="E224:AR224"/>
    <mergeCell ref="E263:AR263"/>
    <mergeCell ref="E261:AR261"/>
    <mergeCell ref="AS261:BB261"/>
    <mergeCell ref="BC261:BM261"/>
    <mergeCell ref="BN261:CB261"/>
    <mergeCell ref="BN262:CB262"/>
    <mergeCell ref="E384:AR384"/>
    <mergeCell ref="A385:D385"/>
    <mergeCell ref="BN263:CB263"/>
    <mergeCell ref="A265:CB265"/>
    <mergeCell ref="A377:CB377"/>
    <mergeCell ref="A378:CB378"/>
    <mergeCell ref="A266:CB266"/>
    <mergeCell ref="A271:D271"/>
    <mergeCell ref="E271:AR271"/>
    <mergeCell ref="BC271:BM271"/>
    <mergeCell ref="AS388:BB388"/>
    <mergeCell ref="A386:D386"/>
    <mergeCell ref="E386:AR386"/>
    <mergeCell ref="AS386:BB386"/>
    <mergeCell ref="BC386:BM386"/>
    <mergeCell ref="A383:D383"/>
    <mergeCell ref="E383:AR383"/>
    <mergeCell ref="AS383:BB385"/>
    <mergeCell ref="BC383:BM383"/>
    <mergeCell ref="A384:D384"/>
    <mergeCell ref="BC384:BM384"/>
    <mergeCell ref="BN426:CB426"/>
    <mergeCell ref="BN116:CB116"/>
    <mergeCell ref="A425:D425"/>
    <mergeCell ref="E425:AR425"/>
    <mergeCell ref="AS425:BB425"/>
    <mergeCell ref="BC425:BM425"/>
    <mergeCell ref="BN424:CB424"/>
    <mergeCell ref="A388:D388"/>
    <mergeCell ref="E388:AR388"/>
    <mergeCell ref="E391:AR391"/>
    <mergeCell ref="AS391:BB391"/>
    <mergeCell ref="S379:CB379"/>
    <mergeCell ref="AH381:CB381"/>
    <mergeCell ref="E385:AR385"/>
    <mergeCell ref="BC385:BM385"/>
    <mergeCell ref="BN385:CB385"/>
    <mergeCell ref="BN386:CB386"/>
    <mergeCell ref="BN383:CB383"/>
    <mergeCell ref="BN384:CB384"/>
    <mergeCell ref="A120:D120"/>
    <mergeCell ref="E120:AM120"/>
    <mergeCell ref="A426:D426"/>
    <mergeCell ref="E426:AR426"/>
    <mergeCell ref="AS426:BB426"/>
    <mergeCell ref="BC426:BM426"/>
    <mergeCell ref="BC388:BM388"/>
    <mergeCell ref="BC424:BM424"/>
    <mergeCell ref="BC408:BM408"/>
    <mergeCell ref="A391:D391"/>
    <mergeCell ref="A117:D117"/>
    <mergeCell ref="E117:AM117"/>
    <mergeCell ref="AN117:BC117"/>
    <mergeCell ref="BD117:BM117"/>
    <mergeCell ref="BN425:CB425"/>
    <mergeCell ref="AN118:BC118"/>
    <mergeCell ref="A424:D424"/>
    <mergeCell ref="E424:AR424"/>
    <mergeCell ref="AS424:BB424"/>
    <mergeCell ref="A118:D118"/>
    <mergeCell ref="BN155:CB155"/>
    <mergeCell ref="BD155:BM155"/>
    <mergeCell ref="BN115:CB115"/>
    <mergeCell ref="E116:AM116"/>
    <mergeCell ref="AN116:BC116"/>
    <mergeCell ref="BD116:BM116"/>
    <mergeCell ref="E118:AM118"/>
    <mergeCell ref="BN118:CB118"/>
    <mergeCell ref="BD120:BM120"/>
    <mergeCell ref="A123:CB123"/>
    <mergeCell ref="BN73:CB73"/>
    <mergeCell ref="BD74:BM74"/>
    <mergeCell ref="BN74:CB74"/>
    <mergeCell ref="BN75:CB75"/>
    <mergeCell ref="BN85:CB85"/>
    <mergeCell ref="A121:D121"/>
    <mergeCell ref="E121:AM121"/>
    <mergeCell ref="AN121:BC121"/>
    <mergeCell ref="BD121:BM121"/>
    <mergeCell ref="BN121:CB121"/>
    <mergeCell ref="BN174:CB174"/>
    <mergeCell ref="BD171:BM171"/>
    <mergeCell ref="BN171:CB171"/>
    <mergeCell ref="BD172:BM172"/>
    <mergeCell ref="BN172:CB172"/>
    <mergeCell ref="S69:CB69"/>
    <mergeCell ref="AH70:CB70"/>
    <mergeCell ref="S95:CB95"/>
    <mergeCell ref="AH96:CB96"/>
    <mergeCell ref="BD73:BM73"/>
    <mergeCell ref="BN173:CB173"/>
    <mergeCell ref="A175:D175"/>
    <mergeCell ref="E175:BC175"/>
    <mergeCell ref="BD175:BM175"/>
    <mergeCell ref="BN175:CB175"/>
    <mergeCell ref="A170:D170"/>
    <mergeCell ref="E170:BC170"/>
    <mergeCell ref="BD170:BM170"/>
    <mergeCell ref="BN170:CB170"/>
    <mergeCell ref="BD174:BM174"/>
    <mergeCell ref="E172:BC172"/>
    <mergeCell ref="A174:D174"/>
    <mergeCell ref="E174:BC174"/>
    <mergeCell ref="AS263:BB263"/>
    <mergeCell ref="BC263:BM263"/>
    <mergeCell ref="A261:D261"/>
    <mergeCell ref="A173:D173"/>
    <mergeCell ref="E173:BC173"/>
    <mergeCell ref="BD173:BM173"/>
    <mergeCell ref="A263:D263"/>
    <mergeCell ref="AU361:BB361"/>
    <mergeCell ref="BC362:BM362"/>
    <mergeCell ref="S354:CB354"/>
    <mergeCell ref="AH356:CB356"/>
    <mergeCell ref="AL358:AT358"/>
    <mergeCell ref="A358:AK358"/>
    <mergeCell ref="AL359:AT359"/>
    <mergeCell ref="AU359:BB359"/>
    <mergeCell ref="BC359:BM359"/>
    <mergeCell ref="AU362:BB362"/>
    <mergeCell ref="A372:AK372"/>
    <mergeCell ref="AL372:AT372"/>
    <mergeCell ref="A373:AK373"/>
    <mergeCell ref="A374:AK374"/>
    <mergeCell ref="AL373:AT373"/>
    <mergeCell ref="AL374:AT374"/>
    <mergeCell ref="A364:CB364"/>
    <mergeCell ref="AU372:BB372"/>
    <mergeCell ref="BC372:BM372"/>
    <mergeCell ref="BN81:CB81"/>
    <mergeCell ref="A80:D80"/>
    <mergeCell ref="E80:AM80"/>
    <mergeCell ref="AO80:BC80"/>
    <mergeCell ref="BD80:BM80"/>
    <mergeCell ref="AU360:BB360"/>
    <mergeCell ref="A359:AK359"/>
    <mergeCell ref="A360:AK360"/>
    <mergeCell ref="A353:CB353"/>
    <mergeCell ref="A172:D172"/>
    <mergeCell ref="BN83:CB83"/>
    <mergeCell ref="A82:D82"/>
    <mergeCell ref="E82:AM82"/>
    <mergeCell ref="AO82:BC82"/>
    <mergeCell ref="BD82:BM82"/>
    <mergeCell ref="BN80:CB80"/>
    <mergeCell ref="A81:D81"/>
    <mergeCell ref="E81:AM81"/>
    <mergeCell ref="AO81:BC81"/>
    <mergeCell ref="BD81:BM81"/>
    <mergeCell ref="A85:D85"/>
    <mergeCell ref="E85:AM85"/>
    <mergeCell ref="A86:D86"/>
    <mergeCell ref="E86:AM86"/>
    <mergeCell ref="A87:D87"/>
    <mergeCell ref="BN82:CB82"/>
    <mergeCell ref="A83:D83"/>
    <mergeCell ref="E83:AM83"/>
    <mergeCell ref="AO83:BC83"/>
    <mergeCell ref="BD83:BM83"/>
    <mergeCell ref="BD104:BM104"/>
    <mergeCell ref="BN103:CB103"/>
    <mergeCell ref="BN104:CB104"/>
    <mergeCell ref="A104:D104"/>
    <mergeCell ref="E103:AM103"/>
    <mergeCell ref="E104:AM104"/>
    <mergeCell ref="AO103:BC103"/>
    <mergeCell ref="AO104:BC104"/>
    <mergeCell ref="A103:D103"/>
    <mergeCell ref="BD103:BM103"/>
    <mergeCell ref="BN282:CB282"/>
    <mergeCell ref="A339:D339"/>
    <mergeCell ref="E339:AR339"/>
    <mergeCell ref="AS339:BB339"/>
    <mergeCell ref="BC339:BM339"/>
    <mergeCell ref="BN339:CB339"/>
    <mergeCell ref="A282:D282"/>
    <mergeCell ref="E282:AR282"/>
    <mergeCell ref="AS282:BB282"/>
    <mergeCell ref="BC282:BM282"/>
    <mergeCell ref="BN340:CB340"/>
    <mergeCell ref="A341:D341"/>
    <mergeCell ref="E341:AR341"/>
    <mergeCell ref="AS341:BB341"/>
    <mergeCell ref="BC341:BM341"/>
    <mergeCell ref="BN341:CB341"/>
    <mergeCell ref="A340:D340"/>
    <mergeCell ref="E340:AR340"/>
    <mergeCell ref="AS340:BB340"/>
    <mergeCell ref="BC340:BM340"/>
    <mergeCell ref="A342:D342"/>
    <mergeCell ref="A343:D343"/>
    <mergeCell ref="E343:AR343"/>
    <mergeCell ref="AS343:BB343"/>
    <mergeCell ref="BN342:CB342"/>
    <mergeCell ref="BC342:BM342"/>
    <mergeCell ref="AS342:BB342"/>
    <mergeCell ref="E342:AR342"/>
    <mergeCell ref="BC343:BM343"/>
    <mergeCell ref="BN343:CB343"/>
    <mergeCell ref="A344:D344"/>
    <mergeCell ref="E344:AR344"/>
    <mergeCell ref="AS344:BB344"/>
    <mergeCell ref="BC344:BM344"/>
    <mergeCell ref="BN344:CB344"/>
    <mergeCell ref="BN345:CB345"/>
    <mergeCell ref="A346:D346"/>
    <mergeCell ref="E346:AR346"/>
    <mergeCell ref="AS346:BB346"/>
    <mergeCell ref="BC346:BM346"/>
    <mergeCell ref="BN346:CB346"/>
    <mergeCell ref="A345:D345"/>
    <mergeCell ref="E345:AR345"/>
    <mergeCell ref="AS345:BB345"/>
    <mergeCell ref="BC345:BM345"/>
    <mergeCell ref="BN347:CB347"/>
    <mergeCell ref="A348:D348"/>
    <mergeCell ref="E348:AR348"/>
    <mergeCell ref="AS348:BB348"/>
    <mergeCell ref="BC348:BM348"/>
    <mergeCell ref="BN348:CB348"/>
    <mergeCell ref="A347:D347"/>
    <mergeCell ref="E347:AR347"/>
    <mergeCell ref="AS347:BB347"/>
    <mergeCell ref="BC347:BM347"/>
    <mergeCell ref="A106:D106"/>
    <mergeCell ref="E106:AM106"/>
    <mergeCell ref="BN106:CB106"/>
    <mergeCell ref="A107:D107"/>
    <mergeCell ref="E107:AM107"/>
    <mergeCell ref="BN107:CB107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scale="99" r:id="rId3"/>
  <headerFooter alignWithMargins="0">
    <oddHeader>&amp;L&amp;"Arial,обычный"&amp;6Подготовлено с использованием системы ГАРАНТ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Speed_XP</cp:lastModifiedBy>
  <cp:lastPrinted>2017-03-27T01:02:27Z</cp:lastPrinted>
  <dcterms:created xsi:type="dcterms:W3CDTF">2004-09-19T06:34:55Z</dcterms:created>
  <dcterms:modified xsi:type="dcterms:W3CDTF">2017-03-27T01:33:41Z</dcterms:modified>
  <cp:category/>
  <cp:version/>
  <cp:contentType/>
  <cp:contentStatus/>
</cp:coreProperties>
</file>