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330" tabRatio="926" firstSheet="9" activeTab="14"/>
  </bookViews>
  <sheets>
    <sheet name="Рейтинг районов" sheetId="29" r:id="rId1"/>
    <sheet name="Рейтинг организаций" sheetId="30" r:id="rId2"/>
    <sheet name="Краевые ОО" sheetId="31" r:id="rId3"/>
    <sheet name="Частные и Неком. ОО" sheetId="32" r:id="rId4"/>
    <sheet name="Амурский район" sheetId="5" r:id="rId5"/>
    <sheet name="Аяно-Майский район" sheetId="6" r:id="rId6"/>
    <sheet name="Бикинский район" sheetId="7" r:id="rId7"/>
    <sheet name="Ванинский район" sheetId="8" r:id="rId8"/>
    <sheet name="Верхнебуреинский район" sheetId="9" r:id="rId9"/>
    <sheet name="Вяземский район" sheetId="10" r:id="rId10"/>
    <sheet name="г. Комсомольск-на-Амуре" sheetId="11" r:id="rId11"/>
    <sheet name="г. Хабаровск" sheetId="13" r:id="rId12"/>
    <sheet name="Комсомольский район" sheetId="12" r:id="rId13"/>
    <sheet name="Нанайский район" sheetId="14" r:id="rId14"/>
    <sheet name="Николаевский район" sheetId="15" r:id="rId15"/>
    <sheet name="Охотский район" sheetId="16" r:id="rId16"/>
    <sheet name="Район им. Лазо" sheetId="17" r:id="rId17"/>
    <sheet name="Район им. П.Осипенко" sheetId="18" r:id="rId18"/>
    <sheet name="Советско-Гаванский район" sheetId="22" r:id="rId19"/>
    <sheet name="Солнечный район" sheetId="23" r:id="rId20"/>
    <sheet name="Тугуро-Чумиканский район" sheetId="25" r:id="rId21"/>
    <sheet name="Ульчский район" sheetId="26" r:id="rId22"/>
    <sheet name="Хабаровский район" sheetId="27" r:id="rId23"/>
  </sheets>
  <definedNames>
    <definedName name="_xlnm._FilterDatabase" localSheetId="1" hidden="1">'Рейтинг организаций'!$A$1:$AA$359</definedName>
    <definedName name="_xlnm._FilterDatabase" localSheetId="3" hidden="1">'Частные и Неком. ОО'!$V$1:$V$10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" i="32"/>
  <c r="T7"/>
  <c r="S7"/>
  <c r="R7"/>
  <c r="V7" s="1"/>
  <c r="Q7"/>
  <c r="F7"/>
  <c r="U6"/>
  <c r="T6"/>
  <c r="S6"/>
  <c r="Q6"/>
  <c r="F6"/>
  <c r="R6" s="1"/>
  <c r="U5"/>
  <c r="T5"/>
  <c r="S5"/>
  <c r="Q5"/>
  <c r="F5"/>
  <c r="R5" s="1"/>
  <c r="U4"/>
  <c r="T4"/>
  <c r="S4"/>
  <c r="Q4"/>
  <c r="V4" s="1"/>
  <c r="F4"/>
  <c r="R4" s="1"/>
  <c r="U3"/>
  <c r="T3"/>
  <c r="S3"/>
  <c r="Q3"/>
  <c r="F3"/>
  <c r="R3" s="1"/>
  <c r="U2"/>
  <c r="T2"/>
  <c r="S2"/>
  <c r="Q2"/>
  <c r="F2"/>
  <c r="R2" s="1"/>
  <c r="U9" i="31"/>
  <c r="T9"/>
  <c r="S9"/>
  <c r="Q9"/>
  <c r="F9"/>
  <c r="R9" s="1"/>
  <c r="V9" s="1"/>
  <c r="U8"/>
  <c r="T8"/>
  <c r="S8"/>
  <c r="R8"/>
  <c r="V8" s="1"/>
  <c r="Q8"/>
  <c r="F8"/>
  <c r="U7"/>
  <c r="T7"/>
  <c r="S7"/>
  <c r="R7"/>
  <c r="Q7"/>
  <c r="V7" s="1"/>
  <c r="F7"/>
  <c r="U6"/>
  <c r="T6"/>
  <c r="S6"/>
  <c r="Q6"/>
  <c r="F6"/>
  <c r="R6" s="1"/>
  <c r="U5"/>
  <c r="T5"/>
  <c r="S5"/>
  <c r="Q5"/>
  <c r="F5"/>
  <c r="R5" s="1"/>
  <c r="U4"/>
  <c r="T4"/>
  <c r="S4"/>
  <c r="Q4"/>
  <c r="F4"/>
  <c r="R4" s="1"/>
  <c r="V4" s="1"/>
  <c r="U3"/>
  <c r="T3"/>
  <c r="S3"/>
  <c r="R3"/>
  <c r="Q3"/>
  <c r="U2"/>
  <c r="U10" s="1"/>
  <c r="T2"/>
  <c r="T10" s="1"/>
  <c r="S2"/>
  <c r="S10" s="1"/>
  <c r="Q2"/>
  <c r="F2"/>
  <c r="R2" s="1"/>
  <c r="U8" i="32" l="1"/>
  <c r="R8"/>
  <c r="Q8"/>
  <c r="S8"/>
  <c r="V6"/>
  <c r="V3"/>
  <c r="T8"/>
  <c r="V5"/>
  <c r="V2"/>
  <c r="R10" i="31"/>
  <c r="V5"/>
  <c r="V2"/>
  <c r="V10" s="1"/>
  <c r="V3"/>
  <c r="Q10"/>
  <c r="V6"/>
  <c r="V8" i="32" l="1"/>
  <c r="R6" i="25" l="1"/>
  <c r="T6" i="18"/>
  <c r="U5" i="6"/>
  <c r="T5"/>
  <c r="S5"/>
  <c r="Q5"/>
  <c r="F5"/>
  <c r="R5" s="1"/>
  <c r="U2"/>
  <c r="T2"/>
  <c r="S2"/>
  <c r="Q2"/>
  <c r="F2"/>
  <c r="R2" s="1"/>
  <c r="U3"/>
  <c r="T3"/>
  <c r="S3"/>
  <c r="Q3"/>
  <c r="F3"/>
  <c r="R3" s="1"/>
  <c r="U4"/>
  <c r="T4"/>
  <c r="S4"/>
  <c r="Q4"/>
  <c r="F4"/>
  <c r="R4" s="1"/>
  <c r="S35" i="27" l="1"/>
  <c r="R35"/>
  <c r="U35"/>
  <c r="T35"/>
  <c r="Q35"/>
  <c r="T21" i="26"/>
  <c r="Q21"/>
  <c r="S21"/>
  <c r="R21"/>
  <c r="U21"/>
  <c r="Q6" i="25"/>
  <c r="S6"/>
  <c r="U6"/>
  <c r="T6"/>
  <c r="R12" i="23"/>
  <c r="S12"/>
  <c r="Q12"/>
  <c r="U12"/>
  <c r="T12"/>
  <c r="U12" i="22"/>
  <c r="R12"/>
  <c r="Q12"/>
  <c r="S12"/>
  <c r="T12"/>
  <c r="R6" i="18"/>
  <c r="U6"/>
  <c r="Q6"/>
  <c r="S6"/>
  <c r="U6" i="6"/>
  <c r="R6"/>
  <c r="Q6"/>
  <c r="S6"/>
  <c r="V5"/>
  <c r="T6"/>
  <c r="V4"/>
  <c r="V2"/>
  <c r="V3"/>
  <c r="V35" i="27" l="1"/>
  <c r="V21" i="26"/>
  <c r="V6" i="25"/>
  <c r="V12" i="23"/>
  <c r="V12" i="22"/>
  <c r="V6" i="18"/>
  <c r="V6" i="6"/>
</calcChain>
</file>

<file path=xl/sharedStrings.xml><?xml version="1.0" encoding="utf-8"?>
<sst xmlns="http://schemas.openxmlformats.org/spreadsheetml/2006/main" count="2320" uniqueCount="1146">
  <si>
    <t>ПОК1.1</t>
  </si>
  <si>
    <t>ПОК1.2</t>
  </si>
  <si>
    <t>ПОК1.3</t>
  </si>
  <si>
    <t>ПОК2.1</t>
  </si>
  <si>
    <t>ПОК2.2</t>
  </si>
  <si>
    <t>ПОК2.3</t>
  </si>
  <si>
    <t>ПОК3.1</t>
  </si>
  <si>
    <t>ПОК3.2</t>
  </si>
  <si>
    <t>ПОК3.3</t>
  </si>
  <si>
    <t>ПОК4.1</t>
  </si>
  <si>
    <t>ПОК4.2</t>
  </si>
  <si>
    <t>ПОК4.3</t>
  </si>
  <si>
    <t>ПОК5.1</t>
  </si>
  <si>
    <t>ПОК5.2</t>
  </si>
  <si>
    <t>ПОК5.3</t>
  </si>
  <si>
    <t>КГАОУ КЦО</t>
  </si>
  <si>
    <t>КГБУ Детский дом 1</t>
  </si>
  <si>
    <t>КГБУ Детский дом 28</t>
  </si>
  <si>
    <t>КГБУ Детский дом 5</t>
  </si>
  <si>
    <t>КГКУ «Хабаровский ДПНИ»</t>
  </si>
  <si>
    <t>КГКУ Детский дом 24</t>
  </si>
  <si>
    <t>КГКУ Детский дом 6</t>
  </si>
  <si>
    <t>КГКУ Детский дом 8</t>
  </si>
  <si>
    <t>МАОУ «Военно-морской лицей»</t>
  </si>
  <si>
    <t>МАОУ «Гимназия № 3»</t>
  </si>
  <si>
    <t>МАОУ «ЛИТ»</t>
  </si>
  <si>
    <t>МАОУ «Лицей «Ступени»</t>
  </si>
  <si>
    <t>МАОУ «Математический лицей»</t>
  </si>
  <si>
    <t>МАОУ «МПЛ»</t>
  </si>
  <si>
    <t>МАОУ «Политехнический лицей»</t>
  </si>
  <si>
    <t>МАОУ «СШ «Успех»</t>
  </si>
  <si>
    <t>МАОУ «СШ № 10»</t>
  </si>
  <si>
    <t>МАОУ «СШ № 19»</t>
  </si>
  <si>
    <t>МАОУ «СШ № 26»</t>
  </si>
  <si>
    <t>МАОУ «СШ № 3»</t>
  </si>
  <si>
    <t>МАОУ «СШ № 33»</t>
  </si>
  <si>
    <t>МАОУ «СШ № 35»</t>
  </si>
  <si>
    <t>МАОУ «СШ № 40» им. Г.К. Жукова</t>
  </si>
  <si>
    <t>МАОУ «СШ № 51»</t>
  </si>
  <si>
    <t>МАОУ «СШ № 66»</t>
  </si>
  <si>
    <t>МАОУ «СШ с УИОП № 80»</t>
  </si>
  <si>
    <t>МАОУ «Экономическая гимназия»</t>
  </si>
  <si>
    <t>МАОУ гимназия № 4</t>
  </si>
  <si>
    <t>МАОУ гимназия № 6</t>
  </si>
  <si>
    <t>МАОУ НОШ «Открытие»</t>
  </si>
  <si>
    <t>МАОУ НОШ «Первые шаги»</t>
  </si>
  <si>
    <t>МАОУ СОШ № 1 им. Героя Советского Союза В.П. Чкалова</t>
  </si>
  <si>
    <t>МАОУ СОШ № 41</t>
  </si>
  <si>
    <t>МАОУ СОШ № 77</t>
  </si>
  <si>
    <t>МАОУ СШ № 27</t>
  </si>
  <si>
    <t>район имени Лазо</t>
  </si>
  <si>
    <t>МБОО НОШ с. Екатеринославка</t>
  </si>
  <si>
    <t>МБОУ  «СШ № 76 имени А.А. Есягина»</t>
  </si>
  <si>
    <t>МБОУ (начальная школа-детский сад) сельского поселения «Село Пушкино» Бикинского муниципального района</t>
  </si>
  <si>
    <t>МБОУ «Многопрофильный лицей»</t>
  </si>
  <si>
    <t>МБОУ «СШ № 16»</t>
  </si>
  <si>
    <t>МБОУ «СШ № 23»</t>
  </si>
  <si>
    <t>МБОУ «СШ № 49 имени героев-даманцев»</t>
  </si>
  <si>
    <t>МБОУ «СШ № 83»</t>
  </si>
  <si>
    <t>МБОУ № 14</t>
  </si>
  <si>
    <t>МБОУ гимназия № 1</t>
  </si>
  <si>
    <t>МБОУ гимназия № 5</t>
  </si>
  <si>
    <t>МБОУ гимназия № 7</t>
  </si>
  <si>
    <t>МБОУ гимназия № 8</t>
  </si>
  <si>
    <t>МБОУ кадетская школа №1 Ф.Ф. Ушакова</t>
  </si>
  <si>
    <t>МБОУ лицей «Вектор»</t>
  </si>
  <si>
    <t>МБОУ лицей «РИТМ»</t>
  </si>
  <si>
    <t>МБОУ лицей № 1</t>
  </si>
  <si>
    <t>МБОУ НОШ № 1</t>
  </si>
  <si>
    <t>Амурский район</t>
  </si>
  <si>
    <t>МБОУ НОШ № 1 пос. Эльбан</t>
  </si>
  <si>
    <t>МБОУ НОШ № 23 г. Бикина</t>
  </si>
  <si>
    <t>МБОУ НОШ № 3 с. Троицкое</t>
  </si>
  <si>
    <t>МБОУ НОШ № 7 г. Амурска</t>
  </si>
  <si>
    <t>МБОУ НОШ р.п. Переяславка</t>
  </si>
  <si>
    <t>МБОУ НОШ с. Владимировка</t>
  </si>
  <si>
    <t>МБОУ НОШ с. Даерга</t>
  </si>
  <si>
    <t>МБОУ НОШ с. Киинск</t>
  </si>
  <si>
    <t>МБОУ НШ ДС п. Озерпах</t>
  </si>
  <si>
    <t>МБОУ НШДС с. Калиновка</t>
  </si>
  <si>
    <t>МБОУ НШДС с. Кальма</t>
  </si>
  <si>
    <t>МБОУ НШДС с. Ухта</t>
  </si>
  <si>
    <t>МБОУ ООШ № 12</t>
  </si>
  <si>
    <t>МБОУ ООШ № 16</t>
  </si>
  <si>
    <t>МБОУ ООШ № 18</t>
  </si>
  <si>
    <t>МБОУ ООШ № 2 р.п. Солнечный</t>
  </si>
  <si>
    <t>МБОУ ООШ № 2 р.п. Хор</t>
  </si>
  <si>
    <t>МБОУ ООШ № 21</t>
  </si>
  <si>
    <t>МБОУ ООШ № 3 г. Бикина</t>
  </si>
  <si>
    <t>Вяземский район</t>
  </si>
  <si>
    <t>МБОУ ООШ № 3 г. Вяземского</t>
  </si>
  <si>
    <t>МБОУ ООШ № 5</t>
  </si>
  <si>
    <t>МБОУ ООШ № 53 г. Бикина</t>
  </si>
  <si>
    <t>МБОУ ООШ №15</t>
  </si>
  <si>
    <t>МБОУ ООШ №5 г. Бикина</t>
  </si>
  <si>
    <t>МБОУ ООШ Бельговского сельского поселения</t>
  </si>
  <si>
    <t>МБОУ ООШ Галичного сельского поселения</t>
  </si>
  <si>
    <t>МБОУ ООШ Оренбургского сельского поселения Бикинского муниципального района</t>
  </si>
  <si>
    <t>МБОУ ООШ п. Долми</t>
  </si>
  <si>
    <t>МБОУ ООШ п. Нижнее Пронге</t>
  </si>
  <si>
    <t>МБОУ ООШ п. Пуир</t>
  </si>
  <si>
    <t>МБОУ ООШ п. Синда</t>
  </si>
  <si>
    <t>МБОУ ООШ п. Солонцовый</t>
  </si>
  <si>
    <t>МБОУ ООШ п. Среднехорский</t>
  </si>
  <si>
    <t>МБОУ ООШ п. Шумный</t>
  </si>
  <si>
    <t>МБОУ ООШ р.п. Горный</t>
  </si>
  <si>
    <t>МБОУ ООШ с. Арсеньево</t>
  </si>
  <si>
    <t>МБОУ ООШ с. Верхний Нерген</t>
  </si>
  <si>
    <t>МБОУ ООШ с. Гродеково</t>
  </si>
  <si>
    <t>МБОУ ООШ с. Дада</t>
  </si>
  <si>
    <t>МБОУ ООШ с. Датта</t>
  </si>
  <si>
    <t>МБОУ ООШ с. Дормидонтовка</t>
  </si>
  <si>
    <t>МБОУ ООШ с. Иннокентьевка</t>
  </si>
  <si>
    <t>МБОУ ООШ с. Котиково</t>
  </si>
  <si>
    <t>МБОУ ООШ с. Красицкое</t>
  </si>
  <si>
    <t>МБОУ ООШ с. Нигирь</t>
  </si>
  <si>
    <t>МБОУ ООШ с. Омми</t>
  </si>
  <si>
    <t>МБОУ ООШ с. Оремиф</t>
  </si>
  <si>
    <t>МБОУ ООШ с. Савинское</t>
  </si>
  <si>
    <t>МБОУ ООШ с. Чля</t>
  </si>
  <si>
    <t>МБОУ ООШ села Джуен</t>
  </si>
  <si>
    <t>МБОУ ООШ село Глебово</t>
  </si>
  <si>
    <t>МБОУ ООШ село Капитоновка</t>
  </si>
  <si>
    <t>МБОУ ООШ село Отрадное</t>
  </si>
  <si>
    <t>МБОУ ООШ сельского поселения «Село Боктор»</t>
  </si>
  <si>
    <t>МБОУ ООШ сельского поселения «Село Верхняя Эконь»</t>
  </si>
  <si>
    <t>МБОУ ООШ сельского поселения «Село Даппы»</t>
  </si>
  <si>
    <t>МБОУ ООШ сельского поселения «Село Лесопильное» Бикинского муниципального района</t>
  </si>
  <si>
    <t>МБОУ СОШ «Посёлок Токи»</t>
  </si>
  <si>
    <t>МБОУ СОШ «Поселок Тумнин»</t>
  </si>
  <si>
    <t>МБОУ СОШ № 1</t>
  </si>
  <si>
    <t>МБОУ СОШ № 1 г. Вяземского</t>
  </si>
  <si>
    <t>МБОУ СОШ № 1 п. Березовка</t>
  </si>
  <si>
    <t>МБОУ СОШ № 1 р.п. Солнечный</t>
  </si>
  <si>
    <t>МБОУ СОШ № 1 р.п. Хор</t>
  </si>
  <si>
    <t>МБОУ СОШ № 1 с. Некрасовка</t>
  </si>
  <si>
    <t>МБОУ СОШ № 1 с. Троицкое</t>
  </si>
  <si>
    <t>МБОУ СОШ № 1 сельского поселения «Село Пивань»</t>
  </si>
  <si>
    <t>МБОУ СОШ № 1 сельского поселения «Село Хурба»</t>
  </si>
  <si>
    <t>МБОУ СОШ № 10</t>
  </si>
  <si>
    <t>МБОУ СОШ № 11</t>
  </si>
  <si>
    <t>МБОУ СОШ № 12</t>
  </si>
  <si>
    <t>МБОУ СОШ № 13</t>
  </si>
  <si>
    <t>МБОУ СОШ № 14</t>
  </si>
  <si>
    <t>МБОУ СОШ № 15</t>
  </si>
  <si>
    <t>МБОУ СОШ № 16</t>
  </si>
  <si>
    <t>МБОУ СОШ № 17</t>
  </si>
  <si>
    <t>МБОУ СОШ № 19</t>
  </si>
  <si>
    <t>МБОУ СОШ № 2</t>
  </si>
  <si>
    <t>МБОУ СОШ № 2 г. Амурска</t>
  </si>
  <si>
    <t>МБОУ СОШ № 2 г. Вяземского</t>
  </si>
  <si>
    <t>МБОУ СОШ № 2 п. Березовка</t>
  </si>
  <si>
    <t>МБОУ СОШ № 2 п. Ванино</t>
  </si>
  <si>
    <t>МБОУ СОШ № 2 р.п. Переяславка</t>
  </si>
  <si>
    <t>МБОУ СОШ № 2 с. Некрасовка</t>
  </si>
  <si>
    <t>МБОУ СОШ № 2 сельского поселения «Село Пивань»</t>
  </si>
  <si>
    <t>МБОУ СОШ № 2 сельского поселения «Село Хурба»</t>
  </si>
  <si>
    <t>МБОУ СОШ № 20</t>
  </si>
  <si>
    <t>МБОУ СОШ № 20 г. Вяземского имени Ф.П. Котляра</t>
  </si>
  <si>
    <t>МБОУ СОШ № 22 им. С.Н. Пальчука</t>
  </si>
  <si>
    <t>МБОУ СОШ № 24 им. Д. Желудкова</t>
  </si>
  <si>
    <t>МБОУ СОШ № 29</t>
  </si>
  <si>
    <t>МБОУ СОШ № 3 г. Амурска</t>
  </si>
  <si>
    <t>МБОУ СОШ № 3 п. Ванино</t>
  </si>
  <si>
    <t>МБОУ СОШ № 3 пос. Эльбан</t>
  </si>
  <si>
    <t>МБОУ СОШ № 3 р.п. Солнечный</t>
  </si>
  <si>
    <t>МБОУ СОШ № 3 р.п. Хор</t>
  </si>
  <si>
    <t>МБОУ СОШ № 30</t>
  </si>
  <si>
    <t>МБОУ СОШ № 32</t>
  </si>
  <si>
    <t>МБОУ СОШ № 38</t>
  </si>
  <si>
    <t>МБОУ СОШ № 39</t>
  </si>
  <si>
    <t>МБОУ СОШ № 4</t>
  </si>
  <si>
    <t>МБОУ СОШ № 4 п. Ванино</t>
  </si>
  <si>
    <t>МБОУ СОШ № 43</t>
  </si>
  <si>
    <t>МБОУ СОШ № 44</t>
  </si>
  <si>
    <t>МБОУ СОШ № 46</t>
  </si>
  <si>
    <t>МБОУ СОШ № 47 им. В.А. Тамгина</t>
  </si>
  <si>
    <t>МБОУ СОШ № 5</t>
  </si>
  <si>
    <t>МБОУ СОШ № 5 г. Амурска</t>
  </si>
  <si>
    <t>МБОУ СОШ № 5 п. Маго</t>
  </si>
  <si>
    <t>МБОУ СОШ № 52</t>
  </si>
  <si>
    <t>МБОУ СОШ № 56</t>
  </si>
  <si>
    <t>МБОУ СОШ № 58</t>
  </si>
  <si>
    <t>МБОУ СОШ № 6</t>
  </si>
  <si>
    <t>МБОУ СОШ № 6 г. Амурска</t>
  </si>
  <si>
    <t>МБОУ СОШ № 6 г. Бикина</t>
  </si>
  <si>
    <t>МБОУ СОШ № 62</t>
  </si>
  <si>
    <t>МБОУ СОШ № 63</t>
  </si>
  <si>
    <t>МБОУ СОШ № 67</t>
  </si>
  <si>
    <t>МБОУ СОШ № 68</t>
  </si>
  <si>
    <t>МБОУ СОШ № 70</t>
  </si>
  <si>
    <t>МБОУ СОШ № 72</t>
  </si>
  <si>
    <t>МБОУ СОШ № 85</t>
  </si>
  <si>
    <t>МБОУ СОШ № 87</t>
  </si>
  <si>
    <t>МБОУ СОШ № 9</t>
  </si>
  <si>
    <t>МБОУ СОШ Гайтерского сельского поселения</t>
  </si>
  <si>
    <t>МБОУ СОШ Гурского сельского поселения</t>
  </si>
  <si>
    <t>МБОУ СОШ Кенайского сельского поселения</t>
  </si>
  <si>
    <t>МБОУ СОШ Лермонтовского сельского поселения</t>
  </si>
  <si>
    <t>МБОУ СОШ Нижнетамбовского сельского поселения</t>
  </si>
  <si>
    <t>МБОУ СОШ Нижнехалбинского сельского поселения</t>
  </si>
  <si>
    <t>МБОУ СОШ п. Березовый</t>
  </si>
  <si>
    <t>МБОУ СОШ п. Быстринск</t>
  </si>
  <si>
    <t>МБОУ СОШ п. Высокогорный</t>
  </si>
  <si>
    <t>МБОУ СОШ п. Де-Кастри</t>
  </si>
  <si>
    <t>МБОУ СОШ п. Джамку</t>
  </si>
  <si>
    <t>МБОУ СОШ п. Джонка</t>
  </si>
  <si>
    <t>МБОУ СОШ п. Дормидонтовка</t>
  </si>
  <si>
    <t>МБОУ СОШ п. Дурмин</t>
  </si>
  <si>
    <t>МБОУ СОШ п. Золотой</t>
  </si>
  <si>
    <t>МБОУ СОШ п. Мариинский рейд</t>
  </si>
  <si>
    <t>МБОУ СОШ п. Обор им. Е.А. Дикопольцева</t>
  </si>
  <si>
    <t>МБОУ СОШ п. Октябрьский</t>
  </si>
  <si>
    <t>МБОУ СОШ п. Сидима</t>
  </si>
  <si>
    <t>МБОУ СОШ п. Сита</t>
  </si>
  <si>
    <t>МБОУ СОШ п. Сукпай</t>
  </si>
  <si>
    <t>МБОУ СОШ п. Тыр</t>
  </si>
  <si>
    <t>МБОУ СОШ п. Харпичан</t>
  </si>
  <si>
    <t>МБОУ СОШ п. Херпучи</t>
  </si>
  <si>
    <t>МБОУ СОШ п. Хурмули</t>
  </si>
  <si>
    <t>МБОУ СОШ п. Циммермановка</t>
  </si>
  <si>
    <t>МБОУ СОШ пос. Известковый</t>
  </si>
  <si>
    <t>МБОУ СОШ пос. Лесной</t>
  </si>
  <si>
    <t>МБОУ СОШ пос. Литовко</t>
  </si>
  <si>
    <t>МБОУ СОШ пос. Санболи</t>
  </si>
  <si>
    <t>МБОУ СОШ пос. Тейсин</t>
  </si>
  <si>
    <t>МБОУ СОШ р.п Многовершинный</t>
  </si>
  <si>
    <t>МБОУ СОШ р.п. Лазарев</t>
  </si>
  <si>
    <t>МБОУ СОШ р.п. Мухен</t>
  </si>
  <si>
    <t>МБОУ СОШ с. Аван</t>
  </si>
  <si>
    <t>МБОУ СОШ с. Ачан</t>
  </si>
  <si>
    <t>МБОУ СОШ с. Богородское</t>
  </si>
  <si>
    <t>МБОУ СОШ с. Болонь</t>
  </si>
  <si>
    <t>МБОУ СОШ с. Бриакан</t>
  </si>
  <si>
    <t>МБОУ СОШ с. Бычиха</t>
  </si>
  <si>
    <t>МБОУ СОШ с. Вознесенское</t>
  </si>
  <si>
    <t>МБОУ СОШ с. Восточное</t>
  </si>
  <si>
    <t>МБОУ СОШ с. Гвасюги</t>
  </si>
  <si>
    <t>МБОУ СОШ с. Георгиевка</t>
  </si>
  <si>
    <t>МБОУ СОШ с. Дружба</t>
  </si>
  <si>
    <t>МБОУ СОШ с. Дубовый Мыс</t>
  </si>
  <si>
    <t>МБОУ СОШ с. Ильинка</t>
  </si>
  <si>
    <t>МБОУ СОШ с. им. П. Осипенко</t>
  </si>
  <si>
    <t>МБОУ СОШ с. Иннокентьевка</t>
  </si>
  <si>
    <t>МБОУ СОШ с. Казакевичево</t>
  </si>
  <si>
    <t>МБОУ СОШ с. Кенада</t>
  </si>
  <si>
    <t>МБОУ СОШ с. Киселёвка</t>
  </si>
  <si>
    <t>МБОУ СОШ с. Кондон</t>
  </si>
  <si>
    <t>МБОУ СОШ с. Константиновка</t>
  </si>
  <si>
    <t>МБОУ СОШ с. Кругликово</t>
  </si>
  <si>
    <t>МБОУ СОШ с. Лидога</t>
  </si>
  <si>
    <t>МБОУ СОШ с. Маяк</t>
  </si>
  <si>
    <t>МБОУ СОШ с. Могилёвка</t>
  </si>
  <si>
    <t>МБОУ СОШ с. Найхин</t>
  </si>
  <si>
    <t>МБОУ СОШ с. Осиновая Речка</t>
  </si>
  <si>
    <t>МБОУ СОШ с. Полётное</t>
  </si>
  <si>
    <t>МБОУ СОШ с. Ракитное</t>
  </si>
  <si>
    <t>МБОУ СОШ с. Святогорье</t>
  </si>
  <si>
    <t>МБОУ СОШ с. Соколовка</t>
  </si>
  <si>
    <t>МБОУ СОШ с. Солонцы</t>
  </si>
  <si>
    <t>МБОУ СОШ с. Софийск</t>
  </si>
  <si>
    <t>МБОУ СОШ с. Сусанино</t>
  </si>
  <si>
    <t>МБОУ СОШ с. Тахта</t>
  </si>
  <si>
    <t>МБОУ СОШ с. Тополево</t>
  </si>
  <si>
    <t>МБОУ СОШ с. Тулучи</t>
  </si>
  <si>
    <t>МБОУ СОШ с. Уська-Орочская</t>
  </si>
  <si>
    <t>МБОУ СОШ с. Черняево</t>
  </si>
  <si>
    <t>МБОУ СОШ с. Шереметьево</t>
  </si>
  <si>
    <t>МБОУ СОШ с. Эворон</t>
  </si>
  <si>
    <t>МБОУ СОШ с.Бичевая</t>
  </si>
  <si>
    <t>МБОУ СОШ села Большие Санники</t>
  </si>
  <si>
    <t>МБОУ СОШ Селихинского сельского поселения</t>
  </si>
  <si>
    <t>МБОУ СОШ сельского поселения «Поселок Молодежный»</t>
  </si>
  <si>
    <t>МБОУ СОШ сельского поселения «Поселок Монгохто»</t>
  </si>
  <si>
    <t>МБОУ СОШ сельского поселения «Село Большая Картель»</t>
  </si>
  <si>
    <t>МБОУ СОШ сельского поселения «Село Дуди»</t>
  </si>
  <si>
    <t>МБОУ СОШ сельского поселения «Село Лончаково» Бикинского муниципального района</t>
  </si>
  <si>
    <t>МБОУ СОШ Снежненского сельского поселения</t>
  </si>
  <si>
    <t>МБОУ СОШ СП «Село Булава»</t>
  </si>
  <si>
    <t>МБОУ СОШ Уктурского сельского поселения</t>
  </si>
  <si>
    <t>МБОУ СОШ Ягодненского сельского поселения</t>
  </si>
  <si>
    <t>МБОУ СШ № 15</t>
  </si>
  <si>
    <t>МБОУ СШ № 3 имени А.И. Томилина</t>
  </si>
  <si>
    <t xml:space="preserve">МБОУ СШ № 5 </t>
  </si>
  <si>
    <t>МБОУ СШ № 6</t>
  </si>
  <si>
    <t>МБОУ школа – сад п. Решающий</t>
  </si>
  <si>
    <t>МБУ ОО СОШ № 1 г. Советская Гавань</t>
  </si>
  <si>
    <t>МБУОО ООШ № 12 Гаткинского сельского поселения Советско-Гаванского муниципального района</t>
  </si>
  <si>
    <t>МБУОО ООШ № 14</t>
  </si>
  <si>
    <t>МБУОО ООШ № 2</t>
  </si>
  <si>
    <t>МБУОО ООШ № 8</t>
  </si>
  <si>
    <t>МКОУ НОШ с. Аим</t>
  </si>
  <si>
    <t>МКОУ НОШ с. Неран</t>
  </si>
  <si>
    <t>МКОУ НОШ с. Федоровка</t>
  </si>
  <si>
    <t>МКОУ НШ ДС «Радуга»</t>
  </si>
  <si>
    <t>МКОУ ООШ п. Новое Устье</t>
  </si>
  <si>
    <t>МКОУ ООШ с. Благодатное</t>
  </si>
  <si>
    <t>МКОУ ООШ с. Джигда</t>
  </si>
  <si>
    <t>МКОУ ООШ с. Матвеевка</t>
  </si>
  <si>
    <t>МКОУ ООШ с. Тугур</t>
  </si>
  <si>
    <t>МКОУ ООШ с. Удское</t>
  </si>
  <si>
    <t>МКОУ СОШ № 1 р.п. Охотск</t>
  </si>
  <si>
    <t>МКОУ СОШ № 1 с. Князе-Волконское</t>
  </si>
  <si>
    <t>МКОУ СОШ № 2 с. Князе-Волконское-1</t>
  </si>
  <si>
    <t>МКОУ СОШ имени С.С. Вострецова</t>
  </si>
  <si>
    <t>МКОУ СОШ п. Кукан</t>
  </si>
  <si>
    <t>МКОУ СОШ п. Новая Иня</t>
  </si>
  <si>
    <t>МКОУ СОШ п. Победа</t>
  </si>
  <si>
    <t>МКОУ СОШ рп. Корфовский</t>
  </si>
  <si>
    <t>МКОУ СОШ с. Арка</t>
  </si>
  <si>
    <t>МКОУ СОШ с. Аян</t>
  </si>
  <si>
    <t>МКОУ СОШ с. Вятское</t>
  </si>
  <si>
    <t>МКОУ СОШ с. Галкино</t>
  </si>
  <si>
    <t>МКОУ СОШ с. Гаровка - 1</t>
  </si>
  <si>
    <t>МКОУ СОШ с. Гаровка - 2</t>
  </si>
  <si>
    <t>МКОУ СОШ с. Елабуга</t>
  </si>
  <si>
    <t>МКОУ СОШ с. Калинка</t>
  </si>
  <si>
    <t>МКОУ СОШ с. Корсаково-1</t>
  </si>
  <si>
    <t>МКОУ СОШ с. Малышево</t>
  </si>
  <si>
    <t>МКОУ СОШ с. Мирное</t>
  </si>
  <si>
    <t>МКОУ СОШ с. Мичуринское</t>
  </si>
  <si>
    <t>МКОУ СОШ с. Нелькан Аяно-Майского муниципального района Хабаровского края</t>
  </si>
  <si>
    <t>МКОУ СОШ с. Новокуровка</t>
  </si>
  <si>
    <t>МКОУ СОШ с. Сергеевка</t>
  </si>
  <si>
    <t>МКОУ СОШ с. Сикачи-Алян</t>
  </si>
  <si>
    <t>МКОУ СОШ с. Таёжное</t>
  </si>
  <si>
    <t>МКОУ СОШ с. Чумикан Тугуро-Чумиканского муниципального района Хабаровского края</t>
  </si>
  <si>
    <t>МКОУ СОШ сельского поселения «Село Новый Мир»</t>
  </si>
  <si>
    <t>МКОУ школа - сад с. Иня</t>
  </si>
  <si>
    <t>МОУ гимназия № 1</t>
  </si>
  <si>
    <t>МОУ гимназия № 45</t>
  </si>
  <si>
    <t>МОУ гимназия № 9</t>
  </si>
  <si>
    <t>МОУ Лицей № 33</t>
  </si>
  <si>
    <t>МОУ ООШ № 29</t>
  </si>
  <si>
    <t>МОУ СОШ № 13</t>
  </si>
  <si>
    <t>МОУ СОШ № 14</t>
  </si>
  <si>
    <t>МОУ СОШ № 15</t>
  </si>
  <si>
    <t>МОУ СОШ № 19</t>
  </si>
  <si>
    <t>МОУ СОШ № 24</t>
  </si>
  <si>
    <t>МОУ СОШ № 27</t>
  </si>
  <si>
    <t>МОУ СОШ № 28</t>
  </si>
  <si>
    <t>МОУ СОШ № 3</t>
  </si>
  <si>
    <t>МОУ СОШ № 30</t>
  </si>
  <si>
    <t>МОУ СОШ № 31</t>
  </si>
  <si>
    <t>МОУ СОШ № 32</t>
  </si>
  <si>
    <t>МОУ СОШ № 34</t>
  </si>
  <si>
    <t>МОУ СОШ № 35</t>
  </si>
  <si>
    <t>МОУ СОШ № 36</t>
  </si>
  <si>
    <t>МОУ СОШ № 37</t>
  </si>
  <si>
    <t>МОУ СОШ № 38</t>
  </si>
  <si>
    <t>МОУ СОШ № 42</t>
  </si>
  <si>
    <t>МОУ СОШ № 5</t>
  </si>
  <si>
    <t>МОУ СОШ № 50</t>
  </si>
  <si>
    <t>МОУ СОШ № 51</t>
  </si>
  <si>
    <t>МОУ СОШ № 53</t>
  </si>
  <si>
    <t>МОУ СОШ № 6</t>
  </si>
  <si>
    <t>МОУ СОШ № 62</t>
  </si>
  <si>
    <t>МОУ СОШ № 7</t>
  </si>
  <si>
    <t>МОУ СОШ № 8</t>
  </si>
  <si>
    <t>МОУ СОШ №4</t>
  </si>
  <si>
    <t>МОУ СОШ с углубленным изучением предметов художественно-эстетического цикла № 23</t>
  </si>
  <si>
    <t>МОУ СОШ С УИОП № 16</t>
  </si>
  <si>
    <t>МОУ СОШ с. Красное</t>
  </si>
  <si>
    <t>МОУ СШ № 22</t>
  </si>
  <si>
    <t>НОУ СОШ «Семья и школа»</t>
  </si>
  <si>
    <t>ЧОУ «ШКОЛА «ТАЛАНТ»</t>
  </si>
  <si>
    <t>ЧОУ СОШ «Алые паруса»</t>
  </si>
  <si>
    <t>ЧОУ СШ «Азимут»</t>
  </si>
  <si>
    <t>Школа-интернат № 30 ОАО «РЖД»</t>
  </si>
  <si>
    <t>КРИТ.1</t>
  </si>
  <si>
    <t>КРИТ.2</t>
  </si>
  <si>
    <t>КРИТ.3</t>
  </si>
  <si>
    <t>КРИТ.4</t>
  </si>
  <si>
    <t>КРИТ.5</t>
  </si>
  <si>
    <t>ОБЩИЙ БАЛЛ</t>
  </si>
  <si>
    <t>№ п/п</t>
  </si>
  <si>
    <t>муниципальные образования Хабаровского края</t>
  </si>
  <si>
    <t>Муниципальное бюджетное образовательное учреждение основная общеобразовательная школа села Гродеково муниципального района имени Лазо Хабаровского края</t>
  </si>
  <si>
    <t>682939, Хабаровский край, район имени Лазо, село Гродеково, улица Воронежская, 5а</t>
  </si>
  <si>
    <t>Муниципальное бюджетное общеобразовательное учреждение средняя общеобразовательная школа села Соколовка муниципального района имени Лазо Хабаровского края</t>
  </si>
  <si>
    <t>682924, Хабаровский край, район имени Лазо, село Соколовка, ул. Специалистов, 1</t>
  </si>
  <si>
    <t>Муниципальное бюджетное общеобразовательное учреждение начальная общеобразовательная школа поселка Переяславка муниципального района имени Лазо Хабаровского края</t>
  </si>
  <si>
    <t>682910, Хабаровский край, район имени Лазо, р.п. Переяславка, улица Южная, дом 14</t>
  </si>
  <si>
    <t>Муниципальное бюджетное общеобразовательное учреждение средняя общеобразовательная школа № 1 рабочего поселка Переяславка муниципального района имени Лазо Хабаровского края</t>
  </si>
  <si>
    <t>682910, Хабаровский край, район имени Лазо, р.п. Переяславка, переулок Первомайский, дом 8</t>
  </si>
  <si>
    <t>Муниципальное бюджетное общеобразовательное учреждение средняя общеобразовательная школа посёлка Сита муниципального района имени Лазо Хабаровского края</t>
  </si>
  <si>
    <t>682900, Хабаровский край, район имени Лазо, посёлок Сита, улица Клубная, 2в</t>
  </si>
  <si>
    <t>Хабаровский район</t>
  </si>
  <si>
    <t>Муниципальное казенное общеобразовательное учреждение средняя общеобразовательная школа с. Таёжное Хабаровского муниципального района Хабаровского края</t>
  </si>
  <si>
    <t>680043, Хабаровский край, Хабаровск-43, ул. Интернациональная, 3-а</t>
  </si>
  <si>
    <t>Муниципальное бюджетное общеобразовательное учреждение средняя общеобразовательная школа села Могилёвка муниципального района имени Лазо Хабаровского края</t>
  </si>
  <si>
    <t>682929, Хабаровский край, район имени Лазо, село Могилёвка, улица Советская, 20 Б</t>
  </si>
  <si>
    <t>Муниципальное бюджетное общеобразовательное учреждение начальная общеобразовательная школа села Киинск муниципального района имени Лазо Хабаровского края</t>
  </si>
  <si>
    <t>682919, Хабаровский край, район имени Лазо, село Киинск, улица Набережная, 31</t>
  </si>
  <si>
    <t>Муниципальное бюджетное общеобразовательное учреждение средняя общеобразовательная школа № 2 рабочего посёлка Переяславка муниципального района имени Лазо Хабаровского края</t>
  </si>
  <si>
    <t>682912, Хабаровский край, район имени Лазо, р.п. Переяславка-2</t>
  </si>
  <si>
    <t>Муниципальное бюджетное общеобразовательное учреждение средняя общеобразовательная школа села Святогорье муниципального района имени Лазо Хабаровского края</t>
  </si>
  <si>
    <t>682931, Хабаровский край, район имени Лазо, с. Святогорье, ул. Юбилейная, д. 7</t>
  </si>
  <si>
    <t>Муниципальное бюджетное общеобразовательное учреждение средняя общеобразовательная школа села Бичевая муниципального района имени Лазо Хабаровского края</t>
  </si>
  <si>
    <t>682930, Хабаровский край, район имени Лазо, с.Бичевая, улица Школьная, д.51</t>
  </si>
  <si>
    <t>Муниципальное бюджетное общеобразовательное учреждение средняя общеобразовательная школа села Полётное муниципального района имени Лазо Хабаровского края</t>
  </si>
  <si>
    <t>682925, Хабаровский край, район имени Лазо, село Полётное, ул. Комсомольская, д. 14 б</t>
  </si>
  <si>
    <t>Муниципальное бюджетное общеобразовательное учреждение основная общеобразовательная школа поселка Среднехорский муниципального района имени Лазо Хабаровского края</t>
  </si>
  <si>
    <t>682933, Хабаровский край, район имени Лазо, поселок Среднехорский, улица Евдокимова, 6</t>
  </si>
  <si>
    <t>Муниципальное бюджетное общеобразовательное учреждение средняя общеобразовательная школа села Гвасюги муниципального района имени Лазо Хабаровского края</t>
  </si>
  <si>
    <t>682933, Хабаровский край, район имени Лазо, село Гвасюги, улица Джанси Кимоноко, 3</t>
  </si>
  <si>
    <t>Муниципальное бюджетное общеобразовательное учреждение основная общеобразовательная школа поселка Долми муниципального района имени Лазо Хабаровского края</t>
  </si>
  <si>
    <t>682935, Хабаровский край, район имени Лазо, поселок Долми, улица Центральная, 66а</t>
  </si>
  <si>
    <t>Муниципальное бюджетное общеобразовательное учреждение основная общеобразовательная школа поселка Солонцовый муниципального района имени Лазо Хабаровского края</t>
  </si>
  <si>
    <t>682936, Хабаровский край, район имени Лазо, поселок Солонцовый, переулок Школьный, 20</t>
  </si>
  <si>
    <t>Муниципальное бюджетное общеобразовательное учреждение средняя общеобразовательная школа села Кругликово муниципального района имени Лазо Хабаровского края</t>
  </si>
  <si>
    <t>682901, Хабаровский край, район имени Лазо, село Кругликово, улица Школьная, 1</t>
  </si>
  <si>
    <t>Муниципальное бюджетное общеобразовательное учреждение средняя общеобразовательная школа села Георгиевка муниципального района имени Лазо Хабаровского края</t>
  </si>
  <si>
    <t>682923, Хабаровский край, район имени Лазо, село Георгиевка, улица Центральная, 61</t>
  </si>
  <si>
    <t>Муниципальное бюджетное общеобразовательное учреждение средняя общеобразовательная школа посёлка Сукпай муниципального района имени Лазо Хабаровского края</t>
  </si>
  <si>
    <t>682909, Хабаровский край, район имени Лазо, посёлок Сукпай, ул. Зеленая, д. 10</t>
  </si>
  <si>
    <t>г. Комсомольск-на-Амуре</t>
  </si>
  <si>
    <t>Негосударственное общеобразовательное учреждение Средняя общеобразовательная школа «Семья и школа»</t>
  </si>
  <si>
    <t>681000, г. Комсомольск-на-Амуре, ул. Комитетская, д. 21</t>
  </si>
  <si>
    <t>Муниципальное бюджетное общеобразовательное учреждение средняя общеобразовательная школа № 2 г. Вяземского Вяземского муниципального района Хабаровского края</t>
  </si>
  <si>
    <t>682950, Хабаровский край, Вяземский район, г. Вяземский, ул. Чехова, дом 40</t>
  </si>
  <si>
    <t>Муниципальное бюджетное общеобразовательное учреждение основная общеобразовательная школа с. Дормидонтовка Вяземского муниципального района Хабаровского края</t>
  </si>
  <si>
    <t>682966, Хабаровский край, Вяземский район, с. Дормидонтовка, переулок Школьный, дом 1</t>
  </si>
  <si>
    <t>Муниципальное бюджетное общеобразовательное учреждение средняя общеобразовательная школа с. Аван Вяземского муниципального района Хабаровского края</t>
  </si>
  <si>
    <t>682946, Хабаровский край, Вяземский район, с. Аван, ул. Школьная, дом 9</t>
  </si>
  <si>
    <t>Муниципальное бюджетное общеобразовательное учреждение средняя общеобразовательная школа с. Шереметьево Вяземского муниципального района Хабаровского края</t>
  </si>
  <si>
    <t>682944, Хабаровский край, Вяземский район, с. Шереметьево, улица Школьная, дом 5</t>
  </si>
  <si>
    <t>Муниципальное казенное общеобразовательное учреждение средняя общеобразовательная школа с. Корсаково-1 Хабаровского муниципального района Хабаровского края</t>
  </si>
  <si>
    <t>680501, Хабаровский край, Хабаровский район, с. Корсаково-1, ул. Школьная, 6</t>
  </si>
  <si>
    <t>Муниципальное казенное общеобразовательное учреждение начальная общеобразовательная школа с. Федоровка Хабаровского муниципального района Хабаровского края</t>
  </si>
  <si>
    <t>680547, Хабаровский край, Хабаровский муниципальный район, с. Федоровка, ул. Зеленая, 13 а</t>
  </si>
  <si>
    <t>Муниципальное казенное общеобразовательное учреждение средняя общеобразовательная школа с. Мичуринское Хабаровского муниципального района Хабаровского края</t>
  </si>
  <si>
    <t>680547, Хабаровский край, Хабаровский район, с. Мичуринское, ул. Парковая, 7 А</t>
  </si>
  <si>
    <t>Муниципальное казенное общеобразовательное учреждение средняя общеобразовательная школа п. Победа Хабаровского муниципального района Хабаровского края</t>
  </si>
  <si>
    <t>680533, Хабаровский край, Хабаровский район, п. Победа, ул. Комсомольская, 14</t>
  </si>
  <si>
    <t>Муниципальное казенное общеобразовательное учреждение средняя общеобразовательная школа с. Галкино Хабаровского муниципального района Хабаровского края</t>
  </si>
  <si>
    <t>680512, Хабаровский край, Хабаровский район, с. Галкино, ул. Мира, 18-а</t>
  </si>
  <si>
    <t>Муниципальное казенное общеобразовательное учреждение средняя общеобразовательная школа с. Елабуга Хабаровского муниципального района Хабаровского края</t>
  </si>
  <si>
    <t>680527, Хабаровский край, Хабаровский район, с. Елабуга, ул. Центральная, 22</t>
  </si>
  <si>
    <t>Муниципальное казенное общеобразовательное учреждение средняя общеобразовательная школа с. Сергеевка Хабаровского муниципального района Хабаровского края</t>
  </si>
  <si>
    <t>680517. Хабаровский край, Хабаровский район, с. Сергеевка, ул. Партизанская, 3а</t>
  </si>
  <si>
    <t>Муниципальное казенное общеобразовательное учреждение средняя общеобразовательная школа с. Калинка Хабаровского муниципального района Хабаровского края</t>
  </si>
  <si>
    <t>680549, Хабаровский край, Хабаровский район, с. Калинка, ул. Авиаторов, 10</t>
  </si>
  <si>
    <t>Муниципальное казенное общеобразовательное учреждение основная общеобразовательная школа с. Благодатное Хабаровского муниципального района Хабаровского края</t>
  </si>
  <si>
    <t>680550, Хабаровский край, Хабаровский район, с. Благодатное, ул. Школьная, 1</t>
  </si>
  <si>
    <t>Муниципальное казенное общеобразовательное учреждение средняя общеобразовательная школа с. Малышево Хабаровского муниципального района Хабаровского края</t>
  </si>
  <si>
    <t>680526, Хабаровский край, Хабаровский район, с. Малышево, ул. Школьная, 2 а</t>
  </si>
  <si>
    <t>Муниципальное казенное общеобразовательное учреждение основная общеобразовательная школа с. Матвеевка Хабаровского муниципального района Хабаровского края</t>
  </si>
  <si>
    <t>680511, Хабаровский край, Хабаровский район, с. Матвеевка, ул. Центральная, 38 б</t>
  </si>
  <si>
    <t>Муниципальное казенное общеобразовательное учреждение средняя общеобразовательная школа п. Кукан Хабаровского муниципального района Хабаровского края</t>
  </si>
  <si>
    <t>680540, Хабаровский край, Хабаровский район, п. Кукан, ул. Новая, 27</t>
  </si>
  <si>
    <t>Охотский район</t>
  </si>
  <si>
    <t>Муниципальное казенное общеобразовательное учреждение средняя общеобразовательная школа Инского сельского поселения</t>
  </si>
  <si>
    <t>682490, Хабаровский край, Охотский район, п. Иня, улица Школьная, 1</t>
  </si>
  <si>
    <t>муниципальное казенное общеобразовательное учреждение средняя общеобразовательная школа Аркинского сельского поселения</t>
  </si>
  <si>
    <t>682499, Хабаровский край, Охотский район, с. Арка, ул. Школьная, 1</t>
  </si>
  <si>
    <t>муниципальное казенное образовательное учреждение для детей дошкольного и младшего школьного возраста начальная школа - детский сад Инского сельского поселения</t>
  </si>
  <si>
    <t>682490, Хабаровский край, Охотский район, село Иня, улица Победы, 27</t>
  </si>
  <si>
    <t>Муниципальное казенное общеобразовательное учреждение основная общеобразовательная школа сельского поселения «Поселок Новое Устье»</t>
  </si>
  <si>
    <t>682493, Хабаровский край, Охотский район, п. Новое Устье, улица Партизанская, 4</t>
  </si>
  <si>
    <t>Комсомольский район</t>
  </si>
  <si>
    <t>Муниципальное бюджетное общеобразовательное учреждение средняя общеобразовательная школа сельского поселения «Село Большая Картель» Комсомольского муниципального района Хабаровского края</t>
  </si>
  <si>
    <t>681081, Хабаровский край, Комсомольский район, село Большая Картель, ул. Звездная, д. 42</t>
  </si>
  <si>
    <t>Муниципальное общеобразовательное учреждение гимназия № 45</t>
  </si>
  <si>
    <t>681016, Хабаровский край, г. Комсомольск-на-Амуре, улица Дзержинского, дом 12</t>
  </si>
  <si>
    <t>Николаевский район</t>
  </si>
  <si>
    <t>муниципальное бюджетное общеобразовательное учреждение средняя общеобразовательная школа № 2 имени Героя Советского Союза В.П. Чкалова г. Николаевска-на-Амуре Хабаровского края</t>
  </si>
  <si>
    <t>682460, Хабаровский край, г. Николаевск-на-Амуре, ул. Сибирская, 193</t>
  </si>
  <si>
    <t>Ванинский район</t>
  </si>
  <si>
    <t>Муниципальное бюджетное общеобразовательное учреждение средняя общеобразовательная школа № 2 городского поселения «Рабочий поселок Ванино» Ванинского муниципального района Хабаровского края</t>
  </si>
  <si>
    <t>682860, Хабаровский край, Ванинский район, р.п. Ванино, ул. Октябрьская, д. 3</t>
  </si>
  <si>
    <t>Бикинский район</t>
  </si>
  <si>
    <t>Муниципальное бюджетное общеобразовательное учреждение средняя общеобразовательная школа № 6 г. Бикина Бикинского муниципального района Хабаровского края</t>
  </si>
  <si>
    <t>682973, Хабаровский край, г. Бикин, ул. Зачеславского, д. 30</t>
  </si>
  <si>
    <t>Нанайский район</t>
  </si>
  <si>
    <t xml:space="preserve">Муниципальное бюджетное общеобразовательное учреждение начальная общеобразовательная школа № 3 сельского поселения «Село Троицкое» Нанайского муниципального района Хабаровского края </t>
  </si>
  <si>
    <t>682350, Хабаровский край, Нанайский район, с. Троицкое, ул. Калинина, 171</t>
  </si>
  <si>
    <t>Ульчский район</t>
  </si>
  <si>
    <t>Муниципальное бюджетное общеобразовательное учреждение средняя общеобразовательная школа с. Киселёвка Ульчского муниципального района Хабаровского края</t>
  </si>
  <si>
    <t>682412, Хабаровский край, Ульчский район, с. Киселёвка, ул. Советская, 21</t>
  </si>
  <si>
    <t>Муниципальное общеобразовательное учреждение средняя общеобразовательная школа № 30</t>
  </si>
  <si>
    <t>681008, Хабаровский край, город Комсомольск-на-Амуре, улица Сусанина, дом 67</t>
  </si>
  <si>
    <t>Муниципальное бюджетное общеобразовательное учреждение основная общеобразовательная школа № 53 г. Бикина Бикинского муниципального района Хабаровского края</t>
  </si>
  <si>
    <t>682973, Хабаровский край, Бикинский район, город Бикин, ул. Дальневосточная, д. 26</t>
  </si>
  <si>
    <t>Муниципальное бюджетное общеобразовательное учреждение основная общеобразовательная школа Оренбургского сельского поселения Бикинского муниципального района Хабаровского края</t>
  </si>
  <si>
    <t>682981, Хабаровский край, Бикинский район, с. Оренбургское, ул. Строительная, 1</t>
  </si>
  <si>
    <t>Муниципальное бюджетное общеобразовательное учреждение средняя общеобразовательная школа с. Сусанино Ульчского муниципального района Хабаровского края</t>
  </si>
  <si>
    <t>682419, Хабаровский край, Ульчский район, с. Сусанино, ул. Центральная, 78</t>
  </si>
  <si>
    <t>г. Хабаровск</t>
  </si>
  <si>
    <t>муниципальное автономное общеобразовательное учреждение средняя общеобразовательная школа № 41</t>
  </si>
  <si>
    <t>680029, город Хабаровск, улица Данчука, 14</t>
  </si>
  <si>
    <t>Муниципальное бюджетное общеобразовательное учреждение средняя общеобразовательная школа № 1 сельского поселения «Село Троицкое» Нанайского муниципального района Хабаровского края</t>
  </si>
  <si>
    <t>682350, Хабаровский край, Нанайский район, с. Троицкое, ул. Калинина, 94</t>
  </si>
  <si>
    <t>муниципальное автономное общеобразовательное учреждение начальная общеобразовательная школа «Первые шаги»</t>
  </si>
  <si>
    <t>680045, город Хабаровск, улица Королёва, 3</t>
  </si>
  <si>
    <t>муниципальное бюджетное общеобразовательное учреждение средняя общеобразовательная школа № 44</t>
  </si>
  <si>
    <t>680054, г. Хабаровск, ул. Трехгорная, 80а</t>
  </si>
  <si>
    <t>Муниципальное бюджетное общеобразовательное учреждение начальная общеобразовательная школа № 1 поселка Эльбан Амурского муниципального района Хабаровского края</t>
  </si>
  <si>
    <t>682610, Хабаровский край, Амурский район, пос .Эльбан, 2 микрорайон, 6</t>
  </si>
  <si>
    <t>Муниципальное бюджетное общеобразовательное учреждение средняя общеобразовательная школа п. Мариинский рейд Мариинского сельского поселения Ульчского муниципального района Хабаровского края</t>
  </si>
  <si>
    <t>682424, Хабаровский край, Ульчский район, п. Мариинский Рейд, ул. Космонавтов 1</t>
  </si>
  <si>
    <t>район имени Полины Осипенко</t>
  </si>
  <si>
    <t>муниципальное бюджетное общеобразовательное учреждение начальная общеобразовательная школа села Владимировка муниципального района имени Полины Осипенко Хабаровского края</t>
  </si>
  <si>
    <t>682387, Хабаровский край, район имени Полины Осипенко, с. Владимировка, ул. Школьная, 6</t>
  </si>
  <si>
    <t>Муниципальное казенное общеобразовательное учреждение средняя общеобразовательная школа № 1 городского поселения «Рабочий поселок Охотск»</t>
  </si>
  <si>
    <t>682480, Хабаровский край, Охотский район, городское поселение «Рабочий поселок Охотск», улица Ленина, 20</t>
  </si>
  <si>
    <t>Муниципальное бюджетное общеобразовательное учреждение средняя общеобразовательная школа сельского поселения «Село Лончаково» Бикинского муниципального района Хабаровского края</t>
  </si>
  <si>
    <t>682984, Хабаровский край, Бикинский район, с. Лончаково, ул. Уссурийская, 12</t>
  </si>
  <si>
    <t>муниципальное автономное общеобразовательное учреждение гимназия № 6</t>
  </si>
  <si>
    <t>680021, город Хабаровск, улица Ленинградская, 79</t>
  </si>
  <si>
    <t>муниципальное автономное общеобразовательное учреждение средняя общеобразовательная школа № 77</t>
  </si>
  <si>
    <t>680022, город Хабаровск, улица Чехова, 20</t>
  </si>
  <si>
    <t>муниципальное автономное общеобразовательное учреждение гимназия восточных языков № 4</t>
  </si>
  <si>
    <t>680021, город Хабаровск, улица Герасимова, 16</t>
  </si>
  <si>
    <t>муниципальное автономное общеобразовательное учреждение средняя общеобразовательная школа № 1 имени Героя Советского Союза В.П. Чкалова</t>
  </si>
  <si>
    <t>680022, город Хабаровск, улица Чехова, 1А</t>
  </si>
  <si>
    <t>Верхнебуреинский район</t>
  </si>
  <si>
    <t>Муниципальное бюджетное общеобразовательное учреждение средняя общеобразовательная школа № 11 им. А.А. Абрамова Новоургальского городского поселения Верхнебуреинского муниципального района Хабаровского края</t>
  </si>
  <si>
    <t>682071, Хабаровский край, Верхнебуреинский район, п. Новый Ургал, ул. 60 лет образования СССР, д. 2</t>
  </si>
  <si>
    <t>Муниципальное общеобразовательное учреждение средняя общеобразовательная школа № 35 имени Героя Советского Союза В.П. Чкалова</t>
  </si>
  <si>
    <t>681034, Хабаровский край, г. Комсомольск-на-Амуре, микрорайон «Дружба», дом 35</t>
  </si>
  <si>
    <t>Муниципальное общеобразовательное учреждение средняя общеобразовательная школа № 53</t>
  </si>
  <si>
    <t>681000, Хабаровский край, г. Комсомольск-на-Амуре, пр. Октябрьский, 10/4</t>
  </si>
  <si>
    <t>Советско-Гаванский район</t>
  </si>
  <si>
    <t>Муниципальное бюджетное учреждение общеобразовательная организация средняя общеобразовательная школа № 1 г. Советская Гавань</t>
  </si>
  <si>
    <t>682800, Хабаровский край, Советская Гавань, улица Пионерская, д. 1</t>
  </si>
  <si>
    <t>Муниципальное бюджетное учреждение общеобразовательная организация основная общеобразовательная школа № 8 г. Советская Гавань</t>
  </si>
  <si>
    <t>682820, Хабаровский край, г. Советская Гавань, ул. Флёрова, д. 3</t>
  </si>
  <si>
    <t>Муниципальное бюджетное учреждение общеобразовательная организация основная общеобразовательная школа № 14 рабочего поселка Майский Советско-Гаванского муниципального района Хабаровского края</t>
  </si>
  <si>
    <t>682846, Хабаровский край, Советско-Гаванский муниципальный район, рабочий поселок Майский, ул. Селенгинская, д. 14</t>
  </si>
  <si>
    <t>Муниципальное бюджетное учреждение общеобразовательная организация основная общеобразовательная школа № 12 Гаткинского сельского поселения Советско-Гаванского муниципального района</t>
  </si>
  <si>
    <t>682841, Хабаровский край, Советско-Гаванский муниципальный район, Гаткинское сельское поселение, улица Космонавтов, д. 21</t>
  </si>
  <si>
    <t>Муниципальное общеобразовательное учреждение средняя общеобразовательная школа № 42</t>
  </si>
  <si>
    <t>681010, Хабаровский край, г. Комсомольск-на-Амуре, улица Пирогова, дом 30</t>
  </si>
  <si>
    <t>Муниципальное общеобразовательное учреждение средняя общеобразовательная школа № 15</t>
  </si>
  <si>
    <t>681010, г. Комсомольск-на-Амуре, улица Пирогова, дом 34, корпус 3</t>
  </si>
  <si>
    <t>Муниципальное общеобразовательное учреждение средняя общеобразовательная школа № 24</t>
  </si>
  <si>
    <t>681014, Хабаровский край, город Комсомольск-на-Амуре, улица Ленинградская, дом 64</t>
  </si>
  <si>
    <t>Муниципальное общеобразовательное учреждение средняя общеобразовательная школа № 8</t>
  </si>
  <si>
    <t>681014, Хабаровский край, город Комсомольск-на-Амуре, улица Ленинградская, дом 63</t>
  </si>
  <si>
    <t>Муниципальное общеобразовательное учреждение средняя общеобразовательная школа № 19</t>
  </si>
  <si>
    <t>681007, Хабаровский край, город Комсомольск-на-Амуре, улица Ленинградская, дом 79</t>
  </si>
  <si>
    <t>Муниципальное общеобразовательное учреждение средняя общеобразовательная школа № 51</t>
  </si>
  <si>
    <t>681021, Хабаровский край, г. Комсомольск-на-Амуре, ул. Комсомольская, 44</t>
  </si>
  <si>
    <t>Муниципальное общеобразовательное учреждение средняя общеобразовательная школа № 5</t>
  </si>
  <si>
    <t>681013, Хабаровский край, г. Комсомольск-на-Амуре, пр. Ленина, 44, корпус 4</t>
  </si>
  <si>
    <t>Муниципальное бюджетное общеобразовательное учреждение начальная общеобразовательная школа № 23 г. Бикина Бикинского муниципального района Хабаровского края</t>
  </si>
  <si>
    <t>682970, Хабаровский край, Бикинский район, г. Бикин, ул. Октябрьская, д. 12</t>
  </si>
  <si>
    <t>Муниципальное бюджетное общеобразовательное учреждение основная общеобразовательная школа с. Котиково Вяземского муниципального района Хабаровского края</t>
  </si>
  <si>
    <t>682947, Хабаровский край, Вяземский район, село Котиково, улица Коммунистическая, дом 33А</t>
  </si>
  <si>
    <t>Муниципальное общеобразовательное учреждение средняя общеобразовательная школа № 28</t>
  </si>
  <si>
    <t>681026, Хабаровский край, г. Комсомольск-на-Амуре, ул. Охотская, 1</t>
  </si>
  <si>
    <t>Муниципальное общеобразовательное учреждение средняя общеобразовательная школа №4 имени Героя Советского Союза Хоменко И.С.</t>
  </si>
  <si>
    <t>681029, Хабаровский край, г. Комсомольск-на-Амуре, ул. Ленинградская, 35</t>
  </si>
  <si>
    <t>Муниципальное бюджетное учреждение общеобразовательная организация основная общеобразовательная школа № 2 г. Советская Гавань</t>
  </si>
  <si>
    <t>Хабаровский край, город Советская Гавань, улица Первомайская, дом 52, 682818</t>
  </si>
  <si>
    <t>Муниципальное общеобразовательное учреждение средняя общеобразовательная школа № 36</t>
  </si>
  <si>
    <t>681003, Хабаровский край, г. Комсомольск-на-Амуре, улица Аллея Труда, дом 57, корпус 6</t>
  </si>
  <si>
    <t>Муниципальное общеобразовательное учреждение средняя общеобразовательная школа № 32</t>
  </si>
  <si>
    <t>681003, Хабаровский край, г. Комсомольск-на-Амуре, ул. Аллея Труда, дом 55, корпус 2</t>
  </si>
  <si>
    <t>Муниципальное бюджетное общеобразовательное учреждение средняя общеобразовательная школа № 20 им В.В. Куприянова Сулукского сельского поселения Верхнебуреинского муниципального района Хабаровского края</t>
  </si>
  <si>
    <t>682088, Хабаровский край, Верхнебуреинский район, посёлок Сулук, улица 40 лет Победы, 7</t>
  </si>
  <si>
    <t>Муниципальное бюджетное общеобразовательное учреждение «Многопрофильный лицей» городского поселения «Рабочий поселок Чегдомын» Верхнебуреинского муниципального района Хабаровского края</t>
  </si>
  <si>
    <t>682030, Хабаровский край, Верхнебуреинский район, поселок Чегдомын, переулок Школьный, 5</t>
  </si>
  <si>
    <t>Муниципальное казенное общеобразовательное учреждение средняя общеобразовательная школа сельского поселения «Село Новый Мир» Комсомольского муниципального района Хабаровского края</t>
  </si>
  <si>
    <t>681058, Хабаровский край, Комсомольский район, село Новый Мир, ул. Центральная, 27</t>
  </si>
  <si>
    <t>Муниципальное бюджетное общеобразовательное учреждение основная общеобразовательная школа Галичного сельского поселения Комсомольского муниципального района Хабаровского края</t>
  </si>
  <si>
    <t>681052, Хабаровский край, Комсомольский район, поселок Галичный, ул. Школьная, д. 13</t>
  </si>
  <si>
    <t>Муниципальное бюджетное общеобразовательное учреждение средняя общеобразовательная школа Гурского сельского поселения Комсомольского муниципального района Хабаровского края</t>
  </si>
  <si>
    <t>681090, Хабаровский край, Комсомольский район, поселок Гурское, ул. Школьная, д. 6</t>
  </si>
  <si>
    <t>Муниципальное бюджетное общеобразовательное учреждение средняя общеобразовательная школа № 1 сельского поселения «Село Пивань» Комсомольского муниципального района Хабаровского края</t>
  </si>
  <si>
    <t>681071, Хабаровский край, Комсомольский район, село Пивань, ул. Прибрежная, д.1</t>
  </si>
  <si>
    <t>Муниципальное бюджетное общеобразовательное учреждение средняя общеобразовательная школа Кенайского сельского поселения Комсомольского муниципального района Хабаровского края</t>
  </si>
  <si>
    <t>681096, Хабаровский край, Комсомольский район, поселок Кенай, ул. Школьная, д. 2а</t>
  </si>
  <si>
    <t>Муниципальное бюджетное общеобразовательное учреждение средняя общеобразовательная школа Селихинского сельского поселения Комсомольского муниципального района Хабаровского края</t>
  </si>
  <si>
    <t>681085, Хабаровский край, Комсомольский район, село Селихино, улица Молодежная, д. 6а</t>
  </si>
  <si>
    <t>Муниципальное бюджетное общеобразовательное учреждение основная общеобразовательная школа Бельговского сельского поселения Комсомольского муниципального района Хабаровского края</t>
  </si>
  <si>
    <t>681055, Хабаровский край, Комсомольский район, село Бельго, ул. Школьная, д.1</t>
  </si>
  <si>
    <t>Муниципальное бюджетное общеобразовательное учреждение средняя общеобразовательная школа Нижнехалбинского сельского поселения Комсомольского муниципального района Хабаровского края</t>
  </si>
  <si>
    <t>681066, Хабаровский край, Комсомольский район, село Нижние Халбы, ул. Школьная, д. 8</t>
  </si>
  <si>
    <t>Муниципальное бюджетное общеобразовательное учреждение основная общеобразовательная школа сельского поселения «Село Боктор» Комсомольского муниципального района Хабаровского края</t>
  </si>
  <si>
    <t>681000, Хабаровский край, Комсомольский район, село Боктор, ул. Школьная, д. 7</t>
  </si>
  <si>
    <t>Муниципальное бюджетное общеобразовательное учреждение средняя общеобразовательная школа № 1 сельского поселения «Село Хурба» Комсомольского муниципального района Хабаровского края</t>
  </si>
  <si>
    <t>681060, Хабаровский край, Комсомольский район, село Хурба, ул. Гайдара, 1</t>
  </si>
  <si>
    <t>Муниципальное бюджетное общеобразовательное учреждение средняя общеобразовательная школа Снежненского сельского поселения Комсомольского муниципального района Хабаровского края</t>
  </si>
  <si>
    <t>681076, Хабаровский край, Комсомольский район, поселок Снежный, ул. Торговая, 1</t>
  </si>
  <si>
    <t>Муниципальное общеобразовательное учреждение средняя общеобразовательная школа № 6</t>
  </si>
  <si>
    <t>681032, Хабаровский край, г. Комсомольск-на-Амуре, ул. Магистральное шоссе, д. 25, корпус 3</t>
  </si>
  <si>
    <t>Муниципальное бюджетное общеобразовательное учреждение основная общеобразовательная школа № 5 г. Бикина Бикинского муниципального района Хабаровского края</t>
  </si>
  <si>
    <t>682972, Хабаровский край, г. Бикин, ул. Дзержинского, д. 3</t>
  </si>
  <si>
    <t>муниципальное автономное общеобразовательное учреждение г. Хабаровска «Средняя школа № 51 имени Михаила Захаровича Петрицы»</t>
  </si>
  <si>
    <t>680042, город Хабаровск, улица Тихоокеанская, д. 115</t>
  </si>
  <si>
    <t>муниципальное автономное общеобразовательное учреждение г. Хабаровска «Лицей инновационных технологий»</t>
  </si>
  <si>
    <t>680000, город Хабаровск, улица Гоголя, 24</t>
  </si>
  <si>
    <t>Частное общеобразовательное учреждение «ШКОЛА «ТАЛАНТ»</t>
  </si>
  <si>
    <t>680045, г. Хабаровск, ул. Юности, 32-А</t>
  </si>
  <si>
    <t>Муниципальное бюджетное общеобразовательное учреждение средняя общеобразовательная школа сельского поселения «Поселок Тумнин» Ванинского муниципального района Хабаровского края</t>
  </si>
  <si>
    <t>682865, Хабаровский край, Ванинский район, поселок Тумнин, улица Нагорная, дом № 3</t>
  </si>
  <si>
    <t>Частное общеобразовательное учреждение средняя общеобразовательная школа «Алые паруса»</t>
  </si>
  <si>
    <t>680000, г. Хабаровск, ул. Ким-Ю-Чена, д. 7</t>
  </si>
  <si>
    <t>Солнечный район</t>
  </si>
  <si>
    <t>Муниципальное бюджетное общеобразовательное учреждение основная общеобразовательная школа № 2 рабочего поселка Солнечный Солнечного муниципального района Хабаровского края</t>
  </si>
  <si>
    <t>682711, Хабаровский край, Солнечный район, р.п.Солнечный, ул. Ленина, д. 20 а</t>
  </si>
  <si>
    <t>Муниципальное бюджетное общеобразовательное учреждение основная общеобразовательная школа рабочего поселка Горный Солнечного муниципального района Хабаровского края</t>
  </si>
  <si>
    <t>682707, Хабаровский край, Солнечный район, р.п. Горный, ул. Комсомольская, д. 21</t>
  </si>
  <si>
    <t>Муниципальное бюджетное общеобразовательное учреждение средняя общеобразовательная школа поселка Березовый Солнечного муниципального района Хабаровского края</t>
  </si>
  <si>
    <t>682738, Хабаровский край, Солнечный район, п. Березовый, улица Школьная, д. 10</t>
  </si>
  <si>
    <t>муниципальное бюджетное общеобразовательное учреждение основная общеобразовательная школа № 3 г. Бикина Бикинского муниципального района Хабаровского края</t>
  </si>
  <si>
    <t>682971, Хабаровский край, г. Бикин, Восточный городок, ДОС 37-А</t>
  </si>
  <si>
    <t>Муниципальное казенное общеобразовательное учреждение средняя общеобразовательная школа с. Вятское имени Героя Советского Союза Владимира Петровича Некрасова Хабаровского муниципального района Хабаровского края</t>
  </si>
  <si>
    <t>680525, Хабаровский край, Хабаровский район, с. Вятское, ул. Набережная, 53</t>
  </si>
  <si>
    <t>Муниципальное бюджетное общеобразовательное учреждение средняя общеобразовательная школа поселка Хурмули Солнечного муниципального района Хабаровского края</t>
  </si>
  <si>
    <t>682730, Хабаровский край, Солнечный район, п. Хурмули, ул. Клубная, д. 7</t>
  </si>
  <si>
    <t>Муниципальное бюджетное общеобразовательное учреждение средняя общеобразовательная школа села Эворон Солнечного муниципального района Хабаровского края</t>
  </si>
  <si>
    <t>682735, Хабаровский край, Солнечный район, с. Эворон, ул. Алтайская, д. 28</t>
  </si>
  <si>
    <t>муниципальное бюджетное общеобразовательное учреждение средняя общеобразовательная школа № 1 имени героя Советского Союза А.С. Александрова г. Николаевска-на-Амуре Хабаровского края</t>
  </si>
  <si>
    <t>682460, Хабаровский край, г. Николаевск-на-Амуре, ул. Приамурская, 69</t>
  </si>
  <si>
    <t>муниципальное бюджетное общеобразовательное учреждение средняя общеобразовательная школа с. Иннокентьевка Николаевского муниципального района Хабаровского края</t>
  </si>
  <si>
    <t>682440, Хабаровский край, Николаевский район, с. Иннокентьевка, ул. Центральная, 5</t>
  </si>
  <si>
    <t>муниципальное автономное общеобразовательное учреждение г. Хабаровска «Многопрофильный лицей имени 202-й воздушно-десантной бригады»</t>
  </si>
  <si>
    <t>680014, город Хабаровск, улица Шкотова, 14</t>
  </si>
  <si>
    <t>Муниципальное казенное общеобразовательное учреждение средняя общеобразовательная школа имени Героя России Пассара Максима Александровича с. Сикачи-Алян Хабаровского муниципального района Хабаровского края</t>
  </si>
  <si>
    <t>680526, Хабаровский край, Хабаровский район, село Сикачи-Алян, улица Октябрьская, 1 А</t>
  </si>
  <si>
    <t>Муниципальное бюджетное общеобразовательное учреждение основная общеобразовательная школа п. Шумный Вяземского муниципального района Хабаровского края</t>
  </si>
  <si>
    <t>682962, Хабаровский край, Вяземский район, п. Шумный, ул. Ключевая, дом 4</t>
  </si>
  <si>
    <t>Муниципальное бюджетное общеобразовательное учреждение основная общеобразовательная школа с. Красицкое Вяземского муниципального района Хабаровского края</t>
  </si>
  <si>
    <t>682941, Хабаровский край, Вяземский район, с. Красицкое, ул. Центральная, дом 51 А</t>
  </si>
  <si>
    <t>Муниципальное бюджетное общеобразовательное учреждение средняя общеобразовательная школа поселка Джамку Солнечного муниципального района Хабаровского края</t>
  </si>
  <si>
    <t>682739, Хабаровский край, Солнечный район, поселок Джамку, улица Центральная, д. 4-а</t>
  </si>
  <si>
    <t>Муниципальное бюджетное общеобразовательное учреждение «Средняя общеобразовательная школа с. Лидога»</t>
  </si>
  <si>
    <t>682361, Хабаровский край, Нанайский район, с. Лидога, ул. Первомайская, 9 а</t>
  </si>
  <si>
    <t>муниципальное бюджетное общеобразовательное учреждение средняя общеобразовательная школа № 4 г. Николаевска-на-Амуре Хабаровского края</t>
  </si>
  <si>
    <t>682460, Хабаровский край, г. Николаевск-на-Амуре, ул. Школьная, 219</t>
  </si>
  <si>
    <t>Муниципальное общеобразовательное учреждение средняя общеобразовательная школа № 38</t>
  </si>
  <si>
    <t>681022, Хабаровский край, город Комсомольск-на-Амуре, улица Пермская, дом 5, корпус 3</t>
  </si>
  <si>
    <t>Муниципальное бюджетное общеобразовательное учреждение средняя общеобразовательная школа сельского поселения «Село Булава» Ульчского муниципального района Хабаровского края</t>
  </si>
  <si>
    <t>682420, Хабаровский край, Ульчский район, с. Булава, ул. Центральная, д. 27</t>
  </si>
  <si>
    <t>Муниципальное бюджетное общеобразовательное учреждение средняя общеобразовательная школа р.п. Многовершинный Николаевского муниципального района Хабаровского края</t>
  </si>
  <si>
    <t>682449, Хабаровский край, Николаевский район, р.п. Многовершинный, ул. Черкашина, 37</t>
  </si>
  <si>
    <t>муниципальное бюджетное общеобразовательное учреждение основная общеобразовательная школа п. Пуир Николаевского муниципального района Хабаровского края</t>
  </si>
  <si>
    <t>682436, Хабаровский край, Николаевский район, п. Пуир, ул. Школьная, 5</t>
  </si>
  <si>
    <t>муниципальное бюджетное общеобразовательное учреждение средняя общеобразовательная школа р.п. Лазарев Николаевского муниципального района Хабаровского края</t>
  </si>
  <si>
    <t xml:space="preserve">682446, Хабаровский край, Николаевский район, р.п. Лазарев, ул. Пограничная, 12 </t>
  </si>
  <si>
    <t>частное общеобразовательное учреждение «Школа-интернат № 30 среднего общего образования открытого акционерного общества «Российские железные дороги»</t>
  </si>
  <si>
    <t>681000, Хабаровский край, г. Комсомольск-на-Амуре, проспект Ленина, 58, корпус 3</t>
  </si>
  <si>
    <t>муниципальное бюджетное общеобразовательное учреждение лицей «Вектор»</t>
  </si>
  <si>
    <t>680045, город Хабаровск, улица Путевая, 2 А</t>
  </si>
  <si>
    <t>Муниципальное бюджетное общеобразовательное учреждение средняя общеобразовательная школа городского поселения «Рабочий поселок Октябрьский» Ванинского муниципального района Хабаровского края</t>
  </si>
  <si>
    <t>682890, Хабаровский край, Ванинский район, п. Октябрьский, ул. Центральная, дом 1 а</t>
  </si>
  <si>
    <t>Муниципальное общеобразовательное учреждение средняя общеобразовательная школа № 13</t>
  </si>
  <si>
    <t>681006, Хабаровский край, г. Комсомольск-на-Амуре, Восточное шоссе, 26</t>
  </si>
  <si>
    <t>Муниципальное бюджетное общеобразовательное учреждение средняя общеобразовательная школа с. Константиновка Николаевского муниципального района Хабаровского края</t>
  </si>
  <si>
    <t>682442, Хабаровский край, Николаевский район, с. Константиновка, ул. Строительная, 3 А</t>
  </si>
  <si>
    <t>муниципальное бюджетное общеобразовательное учреждение основная общеобразовательная школа п. Нижнее Пронге Николаевского муниципального района Хабаровского края</t>
  </si>
  <si>
    <t>682444, Хабаровский край, Николаевский район, п. Нижнее Пронге, ул. Школьная, 44</t>
  </si>
  <si>
    <t>Муниципальное бюджетное общеобразовательное учреждение основная общеобразовательная школа с. Нигирь Николаевского муниципального района Хабаровского края</t>
  </si>
  <si>
    <t>682447, Хабаровский край, Николаевский район, с. Нигирь, ул. Цветочная, 3</t>
  </si>
  <si>
    <t>Муниципальное бюджетное общеобразовательное учреждение средняя общеобразовательная школа № 10 городского поселения «Рабочий поселок Чегдомын» Верхнебуреинского муниципального района Хабаровского края</t>
  </si>
  <si>
    <t>682030, Хабаровский край, Верхнебуреинский район, п. Чегдомын, ул. Мира, 3</t>
  </si>
  <si>
    <t>Муниципальное бюджетное общеобразовательное учреждение г. Хабаровска «Начальная школа - детский сад № 14»</t>
  </si>
  <si>
    <t>680009, г. Хабаровск, улица Краснодарская, 47 А</t>
  </si>
  <si>
    <t>Муниципальное бюджетное общеобразовательное учреждение основная общеобразовательная школа имени Героя Советского Союза Капустина Михаила Денисовича сельского поселения «Село Даппы» Комсомольского муниципального района Хабаровского края</t>
  </si>
  <si>
    <t>681053, Хабаровский край, Комсомольский район, село Даппы, ул. Школьная, д. 1</t>
  </si>
  <si>
    <t>Муниципальное бюджетное общеобразовательное учреждение средняя общеобразовательная школа имени Героя Советского Союза Кретова Александра Федоровича Нижнетамбовского сельского поселения Комсомольского муниципального района Хабаровского края</t>
  </si>
  <si>
    <t>681092, Хабаровский край, Комсомольский район, село Нижнетамбовское, ул. Амурская, д. 12</t>
  </si>
  <si>
    <t>муниципальное общеобразовательное учреждение средняя общеобразовательная школа № 3</t>
  </si>
  <si>
    <t>681029, Хабаровский край, г. Комсомольск-на-Амуре, проспект Победы, дом 47, корпус 3</t>
  </si>
  <si>
    <t>Муниципальное общеобразовательное учреждение Лицей № 33</t>
  </si>
  <si>
    <t>681029, Хабаровский край, город Комсомольск-на-Амуре, проспект Московский, дом 28</t>
  </si>
  <si>
    <t>муниципальное бюджетное общеобразовательное учреждение основная общеобразовательная школа с. Чля Николаевского муниципального района Хабаровского края</t>
  </si>
  <si>
    <t>682456, Хабаровский край, Николаевский район, с. Чля, ул. Пионерская, 1А</t>
  </si>
  <si>
    <t>муниципальное бюджетное общеобразовательное учреждение средняя общеобразовательная школа № 5 п. Маго Николаевского муниципального района Хабаровского края</t>
  </si>
  <si>
    <t>682450, Хабаровский край, Николаевский район, поселок Маго, улица Мира, 2</t>
  </si>
  <si>
    <t>муниципальное общеобразовательное учреждение средняя общеобразовательная школа № 62</t>
  </si>
  <si>
    <t>681000, Хабаровский край, г. Комсомольск-на-Амуре, ул. Сортировочная, д. 7, кор.2</t>
  </si>
  <si>
    <t>Муниципальное бюджетное общеобразовательное учреждение средняя общеобразовательная школа сельского поселения «Поселок Монгохто» Ванинского муниципального района Хабаровского края</t>
  </si>
  <si>
    <t>682882, Хабаровский край, Ванинский р-н, п. Монгохто, ул. Школьная, 1</t>
  </si>
  <si>
    <t>Муниципальное общеобразовательное учреждение средняя общеобразовательная школа № 34</t>
  </si>
  <si>
    <t>681035, Хабаровский край, г. Комсомольск-на-Амуре, ул. Магистральное шоссе, 39, корпус 2</t>
  </si>
  <si>
    <t>Муниципальное общеобразовательное учреждение средняя общеобразовательная школа № 14</t>
  </si>
  <si>
    <t>681024, Хабаровский край, г. Комсомольск-на-Амуре, улица Васянина, дом 1</t>
  </si>
  <si>
    <t>Муниципальное общеобразовательное учреждение основная общеобразовательная школа № 29</t>
  </si>
  <si>
    <t>681005, Хабаровский край, г. Комсомольск-на-Амуре, улица Копровая, дом 1</t>
  </si>
  <si>
    <t>муниципальное общеобразовательное учреждение средняя общеобразовательная школа № 37</t>
  </si>
  <si>
    <t>681008, Хабаровский край, город Комсомольск-на-Амуре, ул. Сусанина, дом 55</t>
  </si>
  <si>
    <t>Муниципальное общеобразовательное учреждение средняя общеобразовательная школа с углубленным изучением отдельных предметов № 16</t>
  </si>
  <si>
    <t>681029, Хабаровский край, г. Комсомольск-на-Амуре, проспект Московский, дом 24</t>
  </si>
  <si>
    <t>муниципальное бюджетное общеобразовательное учреждение гимназия № 1</t>
  </si>
  <si>
    <t>680045, город Хабаровск, улица Юности, 32</t>
  </si>
  <si>
    <t>Муниципальное общеобразовательное учреждение гимназия № 9</t>
  </si>
  <si>
    <t>681000, Хабаровский край, г. Комсомольск-на-Амуре, проспект Октябрьский, дом 19</t>
  </si>
  <si>
    <t>муниципальное бюджетное общеобразовательное учреждение лицей № 1</t>
  </si>
  <si>
    <t>681032, Хабаровский край, г. Комсомольск-на-Амуре, ул. Пирогова, 21</t>
  </si>
  <si>
    <t>муниципальное бюджетное общеобразовательное учреждение средняя общеобразовательная школа № 29</t>
  </si>
  <si>
    <t>680003, город Хабаровск, улица Союзная, 1</t>
  </si>
  <si>
    <t>муниципальное бюджетное общеобразовательное учреждение гимназия № 5</t>
  </si>
  <si>
    <t>680000, г. Хабаровск, ул. Шеронова, 106</t>
  </si>
  <si>
    <t>муниципальное общеобразовательное учреждение средняя общеобразовательная школа № 27</t>
  </si>
  <si>
    <t>681024, Хабаровский край, г. Комсомольск-на-Амуре, ул. Васянина, дом 2</t>
  </si>
  <si>
    <t>Тугуро-Чумиканский район</t>
  </si>
  <si>
    <t>Муниципальное казенное общеобразовательное учреждение начальная общеобразовательная школа с. Неран Тугуро-Чумиканского муниципального района Хабаровского края</t>
  </si>
  <si>
    <t>682560, Хабаровский край, Тугуро-Чумиканский район, с. Неран, ул. Мира, 14</t>
  </si>
  <si>
    <t>Муниципальное казенное общеобразовательное учреждение основная общеобразовательная школа с. Тугур Тугуро-Чумиканского муниципального района Хабаровского края</t>
  </si>
  <si>
    <t>682564, Хабаровский край, Тугуро-Чумиканский район, с. Тугур, ул. Карпова, 21</t>
  </si>
  <si>
    <t>Муниципальное казенное общеобразовательное учреждение основная общеобразовательная школа с. Удское Тугуро-Чумиканского муниципального района Хабаровского края</t>
  </si>
  <si>
    <t>682562, Хабаровский край, Тугуро-Чумиканский район, с. Удское, ул. Центральная, 10</t>
  </si>
  <si>
    <t>муниципальное бюджетное общеобразовательное учреждение средняя общеобразовательная школа № 56</t>
  </si>
  <si>
    <t>680003, город Хабаровск, улица Герцена, дом 12</t>
  </si>
  <si>
    <t>муниципальное бюджетное общеобразовательное учреждение средняя общеобразовательная школа № 70</t>
  </si>
  <si>
    <t>680051, город Хабаровск, улица Ворошилова, 55</t>
  </si>
  <si>
    <t>Муниципальное бюджетное общеобразовательное учреждение средняя общеобразовательная школа села имени Полины Осипенко муниципального района имени Полины Осипенко Хабаровского края</t>
  </si>
  <si>
    <t>682380, Хабаровский край, район имени Полины Осипенко, село имени Полины Осипенко, улица Будрина, 6</t>
  </si>
  <si>
    <t>муниципальное бюджетное общеобразовательное учреждение средняя общеобразовательная школа № 12</t>
  </si>
  <si>
    <t>680030, город Хабаровск, улица Ленина, 39</t>
  </si>
  <si>
    <t>муниципальное бюджетное общеобразовательное учреждение кадетская школа № 1 имени Ф.Ф. Ушакова города Хабаровска</t>
  </si>
  <si>
    <t>680018, город Хабаровск, ул. Ильича, 35</t>
  </si>
  <si>
    <t>муниципальное бюджетное общеобразовательное учреждение лицей «РИТМ»</t>
  </si>
  <si>
    <t>680003, город Хабаровск, улица Фурманова, 1</t>
  </si>
  <si>
    <t>муниципальное бюджетное общеобразовательное учреждение средняя общеобразовательная школа № 2 п. Березовка</t>
  </si>
  <si>
    <t>680025, город Хабаровск, улица Богородская, 6</t>
  </si>
  <si>
    <t>Муниципальное казенное общеобразовательное учреждение средняя общеобразовательная школа № 1 с. Князе-Волконское имени Героя Советского Союза Никитенко Николая Михайловича Хабаровского муниципального района Хабаровского края</t>
  </si>
  <si>
    <t>680550, Хабаровский край, Хабаровский район, с. Князе-Волконское, ул. Школьная, 16</t>
  </si>
  <si>
    <t>муниципальное бюджетное общеобразовательное учреждение гимназия № 7</t>
  </si>
  <si>
    <t>680033, город Хабаровск, улица Тихоокеанская, 194а</t>
  </si>
  <si>
    <t>муниципальное бюджетное общеобразовательное учреждение гимназия № 8</t>
  </si>
  <si>
    <t>680033, город Хабаровск, улица Тихоокеанская, 186 а</t>
  </si>
  <si>
    <t>муниципальное бюджетное общеобразовательное учреждение средняя общеобразовательная школа № 1 п. Березовка</t>
  </si>
  <si>
    <t>680025, город Хабаровск, улица Сергеевская, 15</t>
  </si>
  <si>
    <t>муниципальное бюджетное общеобразовательное учреждение средняя общеобразовательная школа № 6</t>
  </si>
  <si>
    <t>680011, город Хабаровск, улица Тихоокеанская, 14</t>
  </si>
  <si>
    <t>муниципальное бюджетное общеобразовательное учреждение средняя общеобразовательная школа № 9</t>
  </si>
  <si>
    <t>680032, город Хабаровск, пер. Клубный, д. 19</t>
  </si>
  <si>
    <t>муниципальное бюджетное общеобразовательное учреждение средняя общеобразовательная школа № 24 имени Дмитрия Желудкова</t>
  </si>
  <si>
    <t>680022, город Хабаровск, улица Флегонтова, 2А</t>
  </si>
  <si>
    <t>муниципальное бюджетное общеобразовательное учреждение средняя общеобразовательная школа № 30</t>
  </si>
  <si>
    <t>680000, город Хабаровск, улица Дзержинского, 3</t>
  </si>
  <si>
    <t>муниципальное бюджетное общеобразовательное учреждение средняя общеобразовательная школа № 39</t>
  </si>
  <si>
    <t>680001, город Хабаровск, улица Краснореченская, 19</t>
  </si>
  <si>
    <t>муниципальное бюджетное общеобразовательное учреждение средняя общеобразовательная школа № 46</t>
  </si>
  <si>
    <t>680001, город Хабаровск, улица Артемовская, 86 «А»</t>
  </si>
  <si>
    <t>муниципальное бюджетное общеобразовательное учреждение средняя общеобразовательная школа № 52</t>
  </si>
  <si>
    <t>680051, город Хабаровск, улица Ворошилова, 36</t>
  </si>
  <si>
    <t>муниципальное бюджетное общеобразовательное учреждение средняя общеобразовательная школа № 58</t>
  </si>
  <si>
    <t>680033, город Хабаровск, улица Майская, 19 «А»</t>
  </si>
  <si>
    <t>муниципальное бюджетное общеобразовательное учреждение средняя общеобразовательная школа № 63</t>
  </si>
  <si>
    <t>680013, город Хабаровск, улица Лермонтова, 2</t>
  </si>
  <si>
    <t>муниципальное бюджетное общеобразовательное учреждение средняя общеобразовательная школа № 67 имени Героя Российской Федерации В.Н. Шатова</t>
  </si>
  <si>
    <t>680041, город Хабаровск, улица Автобусная, дом 10-А</t>
  </si>
  <si>
    <t>муниципальное бюджетное общеобразовательное учреждение средняя общеобразовательная школа № 15 имени Пяти Героев Советского Союза</t>
  </si>
  <si>
    <t>680021, город Хабаровск, улица Серышева, д.53</t>
  </si>
  <si>
    <t>муниципальное бюджетное общеобразовательное учреждение средняя общеобразовательная школа № 16</t>
  </si>
  <si>
    <t>680042, город Хабаровск, улица Шелеста, 73-в</t>
  </si>
  <si>
    <t>муниципальное бюджетное общеобразовательное учреждение средняя общеобразовательная школа № 85</t>
  </si>
  <si>
    <t>680051, город Хабаровск, улица Малиновского, 19</t>
  </si>
  <si>
    <t>муниципальное бюджетное общеобразовательное учреждение средняя общеобразовательная школа № 87</t>
  </si>
  <si>
    <t>680006, город Хабаровск, проезд Иртышский, 6</t>
  </si>
  <si>
    <t>муниципальное автономное общеобразовательное учреждение г. Хабаровска «Гимназия № 3 имени М.Ф. Панькова»</t>
  </si>
  <si>
    <t>680000, город Хабаровск, улица Московская, 10</t>
  </si>
  <si>
    <t>муниципальное бюджетное общеобразовательное учреждение средняя общеобразовательная школа № 38</t>
  </si>
  <si>
    <t>680026, г. Хабаровск, улица Тихоокеанская, д. 58</t>
  </si>
  <si>
    <t>Муниципальное бюджетное общеобразовательное учреждение средняя общеобразовательная школа № 6 городского поселения «Рабочий поселок Чегдомын» Верхнебуреинского муниципального района Хабаровского края</t>
  </si>
  <si>
    <t>682030, Хабаровский край, Верхнебуреинский район, п. Чегдомын, ул. Строительная, 4</t>
  </si>
  <si>
    <t>муниципальное бюджетное общеобразовательное учреждение средняя общеобразовательная школа № 13</t>
  </si>
  <si>
    <t>680009, город Хабаровск, улица Большая, 30</t>
  </si>
  <si>
    <t>муниципальное бюджетное общеобразовательное учреждение средняя общеобразовательная школа № 47 имени Героя Российской Федерации Владимира Александровича Тамгина</t>
  </si>
  <si>
    <t>680031, г. Хабаровск, улица Матвеевское шоссе, д. 23</t>
  </si>
  <si>
    <t>муниципальное бюджетное общеобразовательное учреждение средняя общеобразовательная школа № 68</t>
  </si>
  <si>
    <t>680023, город Хабаровск, переулок Байкальский, 4А</t>
  </si>
  <si>
    <t>муниципальное бюджетное общеобразовательное учреждение средняя общеобразовательная школа № 72</t>
  </si>
  <si>
    <t>680015, город Хабаровск, улица Архангельская, 50</t>
  </si>
  <si>
    <t>муниципальное автономное общеобразовательное учреждение начальная общеобразовательная школа «Открытие»</t>
  </si>
  <si>
    <t>680000, город Хабаровск, улица Ленина, 6</t>
  </si>
  <si>
    <t>Муниципальное бюджетное общеобразовательное учреждение средняя общеобразовательная школа № 3 городского поселения «Рабочий поселок Ванино» Ванинского муниципального района Хабаровского края</t>
  </si>
  <si>
    <t>682860, Хабаровский край, Ванинский район, п. Ванино, ул. Невского, д. 4</t>
  </si>
  <si>
    <t>Муниципальное бюджетное общеобразовательное учреждение средняя общеобразовательная школа сельского поселения «Посёлок Токи» Ванинского муниципального района Хабаровского края</t>
  </si>
  <si>
    <t>682851, Хабаровский край, Ванинский район, п. Токи, ул. Железнодорожная, 10</t>
  </si>
  <si>
    <t>Муниципальное бюджетное общеобразовательное учреждение средняя общеобразовательная школа № 2 сельского поселения «Село Хурба» Комсомольского муниципального района Хабаровского края</t>
  </si>
  <si>
    <t>681060, Хабаровский край, Комсомольский район, село Хурба, ул. Добровольского, 1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</si>
  <si>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11</t>
  </si>
  <si>
    <t>680007, город Хабаровск, пер. Трубный, 7</t>
  </si>
  <si>
    <t>муниципальное бюджетное общеобразовательное учреждение г. Хабаровска «Средняя школа № 83»</t>
  </si>
  <si>
    <t>680041, город Хабаровск, улица Магаданская, 11 А</t>
  </si>
  <si>
    <t>Муниципальное бюджетное общеобразовательное учреждение средняя общеобразовательная школа № 2 сельского поселения «Село Пивань» Комсомольского муниципального района Хабаровского края</t>
  </si>
  <si>
    <t>681070, Хабаровский край, Комсомольский район, село Пивань, Совгаванское шоссе, д. 57а</t>
  </si>
  <si>
    <t>Муниципальное бюджетное общеобразовательное учреждение средняя общеобразовательная школа сельского поселения «Поселок Молодежный» Комсомольского муниципального района Хабаровского края</t>
  </si>
  <si>
    <t>681051, Хабаровский край, Комсольский район, поселок Молодежный, ул. Таежная, 9</t>
  </si>
  <si>
    <t>Муниципальное бюджетное общеобразовательное учреждение средняя общеобразовательная школа Ягодненского сельского поселения Комсомольского муниципального района Хабаровского края</t>
  </si>
  <si>
    <t>681087, Хабаровский край, Комсомольский район, поселок Ягодный, ул. Школьная, д. 5</t>
  </si>
  <si>
    <t>Муниципальное бюджетное общеобразовательное учреждение средняя общеобразовательная школа Тулучинского сельского поселения Ванинского муниципального района Хабаровского края</t>
  </si>
  <si>
    <t>682870, Хабаровский край, Ванинский район, п. Тулучи, ул. Речная, 2 а</t>
  </si>
  <si>
    <t>Муниципальное бюджетное общеобразовательное учреждение средняя общеобразовательная школа Высокогорненского городского поселения Ванинского муниципального района Хабаровского края</t>
  </si>
  <si>
    <t>682855, Хабаровский край, Ванинский район, п. Высокогорный, ул. Октябрьская, д. 12</t>
  </si>
  <si>
    <t>Муниципальное бюджетное общеобразовательное учреждение средняя общеобразовательная школа Кенадского сельского поселения Ванинского муниципального района Хабаровского края</t>
  </si>
  <si>
    <t>682875, Хабаровский край, Ванинский муниципальный район, с. Кенада, ул. 40 лет Октября, 14</t>
  </si>
  <si>
    <t>муниципальное бюджетное общеобразовательное учреждение средняя общеобразовательная школа № 62</t>
  </si>
  <si>
    <t>680007, город Хабаровск, улица Шимановская, 2 А</t>
  </si>
  <si>
    <t>муниципальное бюджетное общеобразовательное учреждение средняя общеобразовательная школа Уська-Орочского сельского поселения Ванинского муниципального района Хабаровского края</t>
  </si>
  <si>
    <t>682850, Хабаровский край, Ванинский район, с. Уська-Орочская, ул. Школьная, 15</t>
  </si>
  <si>
    <t>680052, город Хабаровск, улица Ломоносова, 20</t>
  </si>
  <si>
    <t>Муниципальное общеобразовательное учреждение средняя общеобразовательная школа № 7 имени Героя Советского Союза Орехова Владимира Викторовича</t>
  </si>
  <si>
    <t>681014, Хабаровский край, г. Комсомольск-на-Амуре, улица Калинина, дом 18</t>
  </si>
  <si>
    <t>муниципальное автономное общеобразовательное учреждение г. Хабаровска «Лицей «Ступени»</t>
  </si>
  <si>
    <t>680021, город Хабаровск, улица Красина, 7</t>
  </si>
  <si>
    <t>муниципальное бюджетное общеобразовательное учреждение г. Хабаровска «Средняя  школа № 49 имени героев-даманцев»</t>
  </si>
  <si>
    <t>680051, город Хабаровск, улица Рокоссовского, дом № 32</t>
  </si>
  <si>
    <t>муниципальное бюджетное общеобразовательное учреждение средняя общеобразовательная школа № 4 городского поселения «Рабочий поселок Ванино» Ванинского муниципального района Хабаровского края</t>
  </si>
  <si>
    <t>682860, Хабаровский край, Ванинский район, р.п. Ванино, ул. Молодежная, д. 6</t>
  </si>
  <si>
    <t>Муниципальное общеобразовательное учреждение средняя общеобразовательная школа с углубленным изучением предметов художественно-эстетического цикла № 23</t>
  </si>
  <si>
    <t>681032, Хабаровский край, г. Комсомольск-на-Амуре, улица Дикопольцева, дом 34, корпус 5</t>
  </si>
  <si>
    <t>Муниципальное бюджетное общеобразовательное учреждение средняя общеобразовательная школа № 1 рабочего поселка Солнечный Солнечного муниципального района Хабаровского края</t>
  </si>
  <si>
    <t>682711, Хабаровский край, Солнечный район, р.п. Солнечный, ул. Парковая, д. 7-в</t>
  </si>
  <si>
    <t>Муниципальное бюджетное общеобразовательное учреждение средняя общеобразовательная школа № 20 г. Вяземского имени Героя Советского Союза Феодосия Порфирьевича Котляра Вяземского муниципального района Хабаровского края</t>
  </si>
  <si>
    <t>682950, Хабаровский край, Вяземский район, г. Вяземский, ул. Котляра, дом 37</t>
  </si>
  <si>
    <t>Муниципальное бюджетное общеобразовательное учреждение средняя общеобразовательная школа Уктурского сельского поселения Комсомольского муниципального района Хабаровского края</t>
  </si>
  <si>
    <t>681095, Хабаровский край, Комсомольский район, поселок Уктур, ул. Школьная, д. 12</t>
  </si>
  <si>
    <t>Муниципальное бюджетное общеобразовательное учреждение основная общеобразовательная школа сельского поселения «Село Верхняя Эконь» Комсомольского муниципального района Хабаровского края</t>
  </si>
  <si>
    <t>681067, Хабаровский край, Комсомольский район, село Верхняя Эконь, ул. Школьная д. 14 А</t>
  </si>
  <si>
    <t>муниципальное автономное общеобразовательное учреждение г. Хабаровска «Средняя школа № 26»</t>
  </si>
  <si>
    <t>680014, город Хабаровск, улица Георгиевская, 37</t>
  </si>
  <si>
    <t>муниципальное автономное общеобразовательное учреждение г. Хабаровска «Средняя школа № 40» имени Маршала Советского Союза Жукова Георгия Константиновича</t>
  </si>
  <si>
    <t>680032, г. Хабаровск, ул. Школьная, д. 17</t>
  </si>
  <si>
    <t>муниципальное автономное общеобразовательное учреждение г. Хабаровска «Средняя школа № 66»</t>
  </si>
  <si>
    <t>680052, город Хабаровск, улица Горького, 6</t>
  </si>
  <si>
    <t>Муниципальное бюджетное общеобразовательное учреждение средняя общеобразовательная школа посёлка Харпичан Солнечного муниципального района Хабаровского края</t>
  </si>
  <si>
    <t>682734, Хабаровский край, Солнечный район, п. Харпичан, ул. Школьная, д. 35</t>
  </si>
  <si>
    <t>Частное общеобразовательное учреждение «Средняя общеобразовательная школа с этнокультурным еврейским компонентом образования с углубленным изучением отдельных предметов «Ор Авнер»</t>
  </si>
  <si>
    <t>ЧОУ «Ор Авнер»</t>
  </si>
  <si>
    <t>680009, г. Хабаровск, ул. Хабаровская, д. 31</t>
  </si>
  <si>
    <t>Муниципальное бюджетное общеобразовательное учреждение основная общеобразовательная школа Даттинского сельского поселения Ванинского муниципального района Хабаровского края</t>
  </si>
  <si>
    <t>682863, Хабаровский край, Ванинский район, с. Датта, ул. Школьная, д. 9</t>
  </si>
  <si>
    <t>муниципальное бюджетное общеобразовательное учреждение средняя общеобразовательная школа № 43</t>
  </si>
  <si>
    <t>680011, город Хабаровск, улица Калинина, 152</t>
  </si>
  <si>
    <t>Муниципальное бюджетное общеобразовательное учреждение средняя общеобразовательная школа № 3 рабочего поселка Солнечный Солнечного муниципального района Хабаровского края</t>
  </si>
  <si>
    <t>682711, Хабаровский край, Солнечный район, р.п. Солнечный, ул. Ленина, 23 В</t>
  </si>
  <si>
    <t>муниципальное бюджетное общеобразовательное учреждение средняя общеобразовательная школа № 5 имени Героя Советского Союза Георгия Евдокимовича Попова г. Николаевска-на-Амуре Хабаровского края</t>
  </si>
  <si>
    <t>682460, Хабаровский край, г. Николаевск-на-Амуре, ул. Сибирская, 165</t>
  </si>
  <si>
    <t>Муниципальное общеобразовательное учреждение гимназия № 1 имени Героя Советского Союза Евгения Дикопольцева</t>
  </si>
  <si>
    <t>681013, Хабаровский край, г. Комсомольск-на-Амуре, проспект Ленина, дом 11</t>
  </si>
  <si>
    <t>муниципальное автономное общеобразовательное учреждение «Экономическая гимназия»</t>
  </si>
  <si>
    <t>680054, город Хабаровск, улица профессора Даниловского М.П., 22</t>
  </si>
  <si>
    <t>Муниципальное бюджетное общеобразовательное учреждение «Основная общеобразовательная школа имени Тимофея Ивина с. Иннокентьевка»</t>
  </si>
  <si>
    <t>682364, Хабаровский край, Нанайский район, с. Иннокентьевка, ул. Матросова, 18</t>
  </si>
  <si>
    <t>Муниципальное бюджетное общеобразовательное учреждение «Основная общеобразовательная школа п. Синда»</t>
  </si>
  <si>
    <t>682353, Хабаровский край, Нанайский район, п. Синда, ул. Пассара, 14</t>
  </si>
  <si>
    <t>Муниципальное бюджетное общеобразовательное учреждение «Основная общеобразовательная школа с. Арсеньево»</t>
  </si>
  <si>
    <t>682371, Хабаровский край, Нанайский район, с. Арсеньево, ул. Советская, 14</t>
  </si>
  <si>
    <t>Муниципальное бюджетное общеобразовательное учреждение «Основная общеобразовательная школа имени Григория Ходжера с. Верхний Нерген»</t>
  </si>
  <si>
    <t>682365, Хабаровский край, Нанайский район, с. Верхний Нерген, ул. Зеленая, 7</t>
  </si>
  <si>
    <t>Муниципальное бюджетное общеобразовательное учреждение «Основная общеобразовательная школа с. Дада»</t>
  </si>
  <si>
    <t>682352, Хабаровский край, Нанайский район, с. Дада, ул. Лесная, 11 а</t>
  </si>
  <si>
    <t>Муниципальное бюджетное общеобразовательное учреждение средняя общеобразовательная школа села Бриакан муниципального района имени Полины Осипенко Хабаровского края</t>
  </si>
  <si>
    <t>682382, Хабаровский край, район имени Полины Осипенко, село Бриакан, улица Черенева, дом 31</t>
  </si>
  <si>
    <t>Аяно-Майский район</t>
  </si>
  <si>
    <t>муниципальное казенное образовательное учреждение средняя общеобразовательная школа с. Нелькан Аяно-Майского муниципального района Хабаровского края</t>
  </si>
  <si>
    <t>682573, Хабаровский край, Аяно-Майский муниципальный район, с. Нелькан, ул. Лесная, 1а</t>
  </si>
  <si>
    <t>Муниципальное казенное общеобразовательное учреждение начальная общеобразовательная школа с. Аим Аяно-Майского муниципального района Хабаровского края</t>
  </si>
  <si>
    <t>682575, Хабаровский край, Аяно-Майский район, с. Аим, улица 40 лет Победы, 4</t>
  </si>
  <si>
    <t>Муниципальное бюджетное общеобразовательное учреждение средняя общеобразовательная школа № 3 поселка Эльбан Амурского муниципального района Хабаровского края</t>
  </si>
  <si>
    <t>682610, Хабаровский край, Амурский район, пос. Эльбан, 1 мкр., 27</t>
  </si>
  <si>
    <t>муниципальное бюджетное общеобразовательное учреждение средняя общеобразовательная школа сельского поселения «Село Дуди» Ульчского муниципального района Хабаровского края</t>
  </si>
  <si>
    <t>682427, Хабаровский край, Ульчский район, с. Дуди, ул. Школьная, 4</t>
  </si>
  <si>
    <t>муниципальное бюджетное общеобразовательное учреждение средняя общеобразовательная школа села Большие Санники Санниковского сельского поселения Ульчского муниципального района Хабаровского края</t>
  </si>
  <si>
    <t>682425, Хабаровский край, Ульчский район, с. Большие Санники, улица Аптечная, 4</t>
  </si>
  <si>
    <t>Муниципальное бюджетное общеобразовательное учреждение средняя общеобразовательная школа сельского поселения «Село Софийск» Ульчского муниципального района Хабаровского края</t>
  </si>
  <si>
    <t>682418, Хабаровский край, Ульчский район, с. Софийск, ул. Центральная, 12</t>
  </si>
  <si>
    <t>Муниципальное бюджетное общеобразовательное учреждение средняя общеобразовательная школа с. Тахта Тахтинского сельского поселения Ульчского муниципального района Хабаровского края</t>
  </si>
  <si>
    <t>682409, Хабаровский край, Ульчский район, с. Тахта, ул. Школьная, 11</t>
  </si>
  <si>
    <t>Муниципальное бюджетное общеобразовательное учреждение средняя общеобразовательная школа с. Солонцы Солонцовского сельского поселения Ульчского муниципального района Хабаровского края</t>
  </si>
  <si>
    <t>682426, Хабаровский край, Ульчский район, с. Солонцы, ул. Школьная, д. 11</t>
  </si>
  <si>
    <t>Муниципальное бюджетное общеобразовательное учреждение средняя общеобразовательная школа п. Тыр Тырского сельского поселения Ульчского муниципального района Хабаровского края</t>
  </si>
  <si>
    <t>682408, Хабаровский край, Ульчский район, поселок Тыр, ул. Ленина, 14</t>
  </si>
  <si>
    <t>Муниципальное бюджетное общеобразовательное учреждение основная общеобразовательная школа с. Савинское Савинского сельского поселения Ульчского муниципального района Хабаровского края</t>
  </si>
  <si>
    <t>682421, Хабаровский край, Ульчский район, Савинское сельское поселение, с. Савинское, ул. Школьная, 6</t>
  </si>
  <si>
    <t>Муниципальное бюджетное общеобразовательное учреждение средняя общеобразовательная школа п. Быстринск Ульчского муниципального района Хабаровского края</t>
  </si>
  <si>
    <t>682415, Хабаровский край, Ульчский район, п. Быстринск, ул. Набережная, 11</t>
  </si>
  <si>
    <t>Муниципальное казенное общеобразовательное учреждение средняя общеобразовательная школа с. Новокуровка Хабаровского муниципального района Хабаровского края</t>
  </si>
  <si>
    <t>680530, Хабаровский край, Хабаровский район, с. Новокуровка, ул. Школьная, 6</t>
  </si>
  <si>
    <t>муниципальное бюджетное общеобразовательное учреждение средняя общеобразовательная школа поселка Херпучи муниципального района имени Полины Осипенко Хабаровского края</t>
  </si>
  <si>
    <t>682392, Хабаровский край, район имени Полины Осипенко, поселок Херпучи, улица Школьная, 2</t>
  </si>
  <si>
    <t>Муниципальное общеобразовательное учреждение средняя школа с кадетскими классами № 22</t>
  </si>
  <si>
    <t>681003, Хабаровский край, г. Комсомольск-на-Амуре, пр. Интернациональный, 33/2</t>
  </si>
  <si>
    <t>Муниципальное бюджетное общеобразовательное учреждение средняя общеобразовательная школа поселка Золотой муниципального района имени Лазо Хабаровского края</t>
  </si>
  <si>
    <t>682908, Хабаровский край, район имени Лазо, п. Золотой, ул. Школьная, 10</t>
  </si>
  <si>
    <t>Муниципальное бюджетное общеобразовательное учреждение средняя общеобразовательная школа имени Героя Советского Союза С.В. Руднева п. Де-Кастри Ульчского муниципального района Хабаровского края</t>
  </si>
  <si>
    <t>682429, Хабаровский край, Ульчский район, п. Де-Кастри, ул. Горная, 6</t>
  </si>
  <si>
    <t>Муниципальное бюджетное общеобразовательное учреждение средняя общеобразовательная школа имени Акима Самара села Кондон Солнечного муниципального района Хабаровского кра</t>
  </si>
  <si>
    <t>682732, Хабаровский край, Солнечный район, с. Кондон, ул. Арсения Самара, д. 20</t>
  </si>
  <si>
    <t>Муниципальное казенное общеобразовательное учреждение средняя общеобразовательная школа рп. Корфовский Хабаровского муниципального района Хабаровского края имени Героя Российской Федерации подполковника Маслова Ивана Владимировича</t>
  </si>
  <si>
    <t>680504, Хабаровский край, Хабаровский район, рп. Корфовский, ул. Арсеньева, 10</t>
  </si>
  <si>
    <t>муниципальное автономное общеобразовательное учреждение г. Хабаровска «Средняя школа № 19»</t>
  </si>
  <si>
    <t>680020, город Хабаровск, улица Волочаевская, 30</t>
  </si>
  <si>
    <t>Муниципальное бюджетное общеобразовательное учреждение средняя общеобразовательная школа пос. Тейсин Амурского муниципального района Хабаровского края</t>
  </si>
  <si>
    <t>682612, Хабаровский край, Амурский район, пос. Тейсин, ул. Карбышева, 5</t>
  </si>
  <si>
    <t>Муниципальное бюджетное общеобразовательное учреждение начальная общеобразовательная школа № 7 г. Амурска Амурского муниципального района Хабаровского края</t>
  </si>
  <si>
    <t>682640, Хабаровский край, г. Амурск, пр. Октябрьский, 22</t>
  </si>
  <si>
    <t>Муниципальное бюджетное общеобразовательное учреждение основная общеобразовательная школа села Омми Амурского муниципального района Хабаровского края</t>
  </si>
  <si>
    <t>682651, Хабаровский край, Амурский район, село Омми, ул. Центральная, 21</t>
  </si>
  <si>
    <t>Муниципальное бюджетное общеобразовательное учреждение средняя общеобразовательная школа № 3 г. Амурска Амурского муниципального района Хабаровского края</t>
  </si>
  <si>
    <t>682640, Хабаровский край, г. Амурск, пр. Победы, 14 а</t>
  </si>
  <si>
    <t>Муниципальное бюджетное общеобразовательное учреждение средняя общеобразовательная школа № 6 г. Амурска Амурского муниципального района Хабаровского края</t>
  </si>
  <si>
    <t>682640, Хабаровский край, г. Амурск, пр. Октябрьский, 2 а</t>
  </si>
  <si>
    <t>Муниципальное бюджетное общеобразовательное учреждение средняя общеобразовательная школа пос. Известковый Амурского муниципального района Хабаровского края</t>
  </si>
  <si>
    <t>682640, Хабаровский край, Амурский район, пос. Известковый, ул. Центральная, 14 а</t>
  </si>
  <si>
    <t>Муниципальное бюджетное общеобразовательное учреждение средняя общеобразовательная школа пос. Санболи Амурского муниципального района Хабаровского края</t>
  </si>
  <si>
    <t>682625, Хабаровский край, Амурский район, пос. Санболи, ул. Школьная, 2</t>
  </si>
  <si>
    <t>Муниципальное бюджетное общеобразовательное учреждение средняя общеобразовательная школа пос. Литовко Амурского муниципального района Хабаровского края</t>
  </si>
  <si>
    <t>682620, Хабаровский край, Амурский район, пос. Литовко, ул. Пионерская, 11</t>
  </si>
  <si>
    <t>Муниципальное бюджетное общеобразовательное учреждение средняя общеобразовательная школа пос. Лесной Амурского муниципального района Хабаровского края</t>
  </si>
  <si>
    <t>682620, Хабаровский край, Амурский район, пос. Лесной, ул. Школьная, 23</t>
  </si>
  <si>
    <t>муниципальное казенное общеобразовательное учреждение основная общеобразовательная школа с. Джигда Аяно-Майского муниципального района Хабаровского края</t>
  </si>
  <si>
    <t>682574, Хабаровский край, Аяно-Майский район, с. Джигда, пер. Школьный, 1</t>
  </si>
  <si>
    <t>Муниципальное бюджетное общеобразовательное учреждение средняя общеобразовательная школа села Болонь Амурского муниципального района Хабаровского края</t>
  </si>
  <si>
    <t>682610, Хабаровский край, Амурский район, с. Болонь, ул. Набережная, 6</t>
  </si>
  <si>
    <t>Муниципальное бюджетное общеобразовательное учреждение основная общеобразовательная школа села Джуен Амурского муниципального района Хабаровского края</t>
  </si>
  <si>
    <t>682601, Хабаровский край, Амурский район, село Джуен, ул. Центральная, 7</t>
  </si>
  <si>
    <t>муниципальное автономное общеобразовательное учреждение г. Хабаровска «Военно-морской лицей имени адмирала флота Н.Д. Сергеева»</t>
  </si>
  <si>
    <t>680018, город Хабаровск, улица Авроры, 12</t>
  </si>
  <si>
    <t>Муниципальное бюджетное общеобразовательное учреждение средняя общеобразовательная школа села Вознесенское Амурского муниципального района Хабаровского края</t>
  </si>
  <si>
    <t>682650, Хабаровский край, Амурский район, село Вознесенское, ул. 35 лет Победы, 17</t>
  </si>
  <si>
    <t>Муниципальное бюджетное общеобразовательное учреждение «Средняя общеобразовательная школа с. Маяк»</t>
  </si>
  <si>
    <t>682354, Хабаровский край, Нанайский район, с. Маяк, ул. Центральная, 23 а</t>
  </si>
  <si>
    <t>Муниципальное бюджетное общеобразовательное учреждение «Средняя общеобразовательная школа имени Героя Российской Федерации Максима Пассара с. Найхин»</t>
  </si>
  <si>
    <t>682375, Хабаровский край, Нанайский район, с. Найхин, ул. М. Пассара, 44 а</t>
  </si>
  <si>
    <t>Муниципальное бюджетное общеобразовательное учреждение «Средняя общеобразовательная школа п. Джонка»</t>
  </si>
  <si>
    <t>682362, Хабаровский край, Нанайский район, п. Джонка, ул. Комсомольская, 44</t>
  </si>
  <si>
    <t>Муниципальное бюджетное общеобразовательное учреждение «Средняя общеобразовательная школа с. Дубовый Мыс»</t>
  </si>
  <si>
    <t>682359, Хабаровский край, Нанайский район, с. Дубовый Мыс, ул. Центральная, 1</t>
  </si>
  <si>
    <t>муниципальное автономное общеобразовательное учреждение г. Хабаровска «Средняя школа № 10»</t>
  </si>
  <si>
    <t>680020, город Хабаровск, переулок Дзержинского, 9</t>
  </si>
  <si>
    <t>муниципальное автономное общеобразовательное учреждение г. Хабаровска «Политехнический лицей» имени Героя Советского Союза И.И. Стрельникова</t>
  </si>
  <si>
    <t>680054, город Хабаровск, улица профессора Даниловского М.П., д. 24 а</t>
  </si>
  <si>
    <t>муниципальное автономное общеобразовательное учреждение г. Хабаровска «Средняя школа № 27»</t>
  </si>
  <si>
    <t>680052, город Хабаровск, улица Воровского, 24 Б</t>
  </si>
  <si>
    <t>муниципальное автономное общеобразовательное учреждение г. Хабаровска «Средняя школа № 33»</t>
  </si>
  <si>
    <t>680013, город Хабаровск, улица Ленинградская, 21</t>
  </si>
  <si>
    <t>Муниципальное общеобразовательное учреждение средняя общеобразовательная школа № 50</t>
  </si>
  <si>
    <t>681000, Хабаровский край, г. Комсомольск-на-Амуре, ул. Краснофлотская, дом 44, кор. 2</t>
  </si>
  <si>
    <t>Муниципальное бюджетное общеобразовательное учреждение средняя общеобразовательная школа № 2 г. Амурска Амурского муниципального района Хабаровского края</t>
  </si>
  <si>
    <t>682641, Хабаровский край, г. Амурск, ул. Школьная, 9</t>
  </si>
  <si>
    <t>Муниципальное бюджетное общеобразовательное учреждение средняя общеобразовательная школа № 22 им. С.Н. Пальчука сельского поселения «Поселок Этыркэн» Верхнебуреинского муниципального района Хабаровского края</t>
  </si>
  <si>
    <t>682095, Хабаровский край, Верхнебуреинский район, поселок Этыркэн, улица Школьная, д. 7</t>
  </si>
  <si>
    <t>Муниципальное бюджетное общеобразовательное учреждение средняя общеобразовательная школа № 19 сельского поселения «Поселок Алонка» Верхнебуреинского муниципального района Хабаровского края</t>
  </si>
  <si>
    <t>682051, Хабаровский край, Верхнебуреинский район, поселок Алонка, улица Сергея Лазо, дом 1</t>
  </si>
  <si>
    <t>Муниципальное бюджетное общеобразовательное учреждение основная общеобразовательная школа № 5 пос. ЦЭС городского поселения «Рабочий поселок Чегдомын» Верхнебуреинского муниципального района Хабаровского края</t>
  </si>
  <si>
    <t>682032, Хабаровский край, Верхнебуреинский район, пос. ЦЭС, д. 5 а</t>
  </si>
  <si>
    <t>Муниципальное бюджетное общеобразовательное учреждение основная общеобразовательная школа № 18 п. Солони Сулукского сельского поселения Верхнебуреинского муниципального района Хабаровского края</t>
  </si>
  <si>
    <t>682089, Хабаровский край, Верхнебуреинский район, поселок Солони, улица Центральная, 1</t>
  </si>
  <si>
    <t>Муниципальное бюджетное общеобразовательное учреждение основная общеобразовательная школа № 12 с. Согда Согдинского сельского поселения Верхнебуреинского муниципального района Хабаровского края</t>
  </si>
  <si>
    <t>682053, Хабаровский край, Верхнебуреинский район, село Согда, улица Центральная, 8</t>
  </si>
  <si>
    <t>Муниципальное бюджетное общеобразовательное учреждение средняя общеобразовательная школа № 9 сельского поселения «Поселок Софийск» Верхнебуреинского муниципального района Хабаровского края</t>
  </si>
  <si>
    <t>682086, Хабаровский край, Верхнебуреинский район, п. Софийск, ул. Советская, 1</t>
  </si>
  <si>
    <t>Муниципальное бюджетное общеобразовательное учреждение основная общеобразовательная школа № 16 Аланапского сельского поселения Верхнебуреинского муниципального района Хабаровского края</t>
  </si>
  <si>
    <t>682052, Хабаровский край, Верхнебуреинский район, с. Аланап, ул. Советская, д. 4 а</t>
  </si>
  <si>
    <t>Муниципальное бюджетное общеобразовательное учреждение основная общеобразовательная школа № 21 сельского поселения «Поселок Герби» Верхнебуреинского муниципального района Хабаровского края</t>
  </si>
  <si>
    <t>682073, Хабаровский край, Верхнебуреинский район, поселок Герби, улица Школьная, 6</t>
  </si>
  <si>
    <t>Муниципальное бюджетное общеобразовательное учреждение (начальная школа-детский сад) сельского поселения «Село Пушкино» Бикинского муниципального района Хабаровского края</t>
  </si>
  <si>
    <t>682982, Хабаровский край, Бикинский район, с. Пушкино, ул. Пушкина, д. 8</t>
  </si>
  <si>
    <t>краевое государственное автономное общеобразовательное учреждение «Краевой центр образования»</t>
  </si>
  <si>
    <t>Муниципальное бюджетное общеобразовательное учреждение средняя общеобразовательная школа № 2 городского поселения «Рабочий поселок Чегдомын» Верхнебуреинского муниципального района Хабаровского края</t>
  </si>
  <si>
    <t>682030, Хабаровский край, Верхнебуреинский район, п. Чегдомын, улица Магистральная, 24</t>
  </si>
  <si>
    <t>Муниципальное бюджетное общеобразовательное учреждение средняя общеобразовательная школа № 14 имени В.Н. Захарова Чекундинского сельского поселения Верхнебуреинского муниципального района Хабаровского края</t>
  </si>
  <si>
    <t>682090, Хабаровский край, Верхнебуреинский район, село Чекунда, улица Дикопольцева, 14</t>
  </si>
  <si>
    <t>Муниципальное бюджетное общеобразовательное учреждение основная общеобразовательная школа № 15 ст.Зимовьё Тырминского сельского поселения Верхнебуреинского муниципального района Хабаровского края</t>
  </si>
  <si>
    <t>682042, Хабаровский край, Верхнебуреинский район, п.ст. Зимовьё, улица Лесная, дом 6</t>
  </si>
  <si>
    <t>муниципальное автономное общеобразовательное учреждение г. Хабаровска «Средняя школа № 35»</t>
  </si>
  <si>
    <t>680000, город Хабаровск, улица Шевченко, 10</t>
  </si>
  <si>
    <t>Муниципальное бюджетное общеобразовательное учреждение «Начальная общеобразовательная школа с. Даерга»</t>
  </si>
  <si>
    <t>682375, Хабаровский край, Нанайский район, с. Даерга, ул. Зелёная, 17 а</t>
  </si>
  <si>
    <t>Муниципальное бюджетное общеобразовательное учреждение средняя общеобразовательная школа имени Героя Советского Союза Г.А. Скушникова сельского поселения п. Циммермановка Ульчского муниципального района Хабаровского края</t>
  </si>
  <si>
    <t>682410, Хабаровский край, Ульчский район, п. Циммермановка, ул. Железнодорожная, дом 35</t>
  </si>
  <si>
    <t>Муниципальное бюджетное общеобразовательное учреждение средняя общеобразовательная школа Гайтерского сельского поселения Комсомольского муниципального района Хабаровского края</t>
  </si>
  <si>
    <t>681050, Хабаровский край, Комсомольский район, село Гайтер, переулок Школьный, 4</t>
  </si>
  <si>
    <t>муниципальное автономное общеобразовательное учреждение г. Хабаровска «Средняя школа № 3»</t>
  </si>
  <si>
    <t>680011, город Хабаровск, ул. Забайкальская, 7</t>
  </si>
  <si>
    <t>муниципальное казенное общеобразовательное учреждение средняя общеобразовательная школа с. Аян Аяно-Майского муниципального района Хабаровского края</t>
  </si>
  <si>
    <t>682571, Хабаровский край, Аяно-Майский муниципальный район, с. Аян, улица Октябрьская, 23</t>
  </si>
  <si>
    <t>Муниципальное бюджетное общеобразовательное учреждение средняя общеобразовательная школа Лермонтовского сельского поселения Бикинского муниципального района Хабаровского края</t>
  </si>
  <si>
    <t>682990, Хабаровский край, Бикинский район, с. Лермонтовка, ул. Пролетарская, д. 10</t>
  </si>
  <si>
    <t>Муниципальное бюджетное общеобразовательное учреждение основная общеобразовательная школа сельского поселения «Село Лесопильное» Бикинского муниципального района Хабаровского края</t>
  </si>
  <si>
    <t>682980, Хабаровский край, Бикинский район, с. Лесопильное, ул. Заводская, д. 41</t>
  </si>
  <si>
    <t>Муниципальное бюджетное общеобразовательное учреждение средняя общеобразовательная школа имени Понгсы Константиновича Киле села Ачан Амурского муниципального района Хабаровского края</t>
  </si>
  <si>
    <t>682636, Хабаровский край, Амурский район, село Ачан, ул. Советская, 36</t>
  </si>
  <si>
    <t>муниципальное бюджетное общеобразовательное учреждение средняя общеобразовательная школа № 32</t>
  </si>
  <si>
    <t>680030, г. Хабаровск, улица Мухина, 6</t>
  </si>
  <si>
    <t>Муниципальное бюджетное общеобразовательное учреждение для детей дошкольного и младшего школьного возраста начальная школа – детский сад п. Решающий Ульчского муниципального района Хабаровского края</t>
  </si>
  <si>
    <t>682410, Хабаровский край, Ульчский район, п. Решающий, ул. Советская, д. 17</t>
  </si>
  <si>
    <t>Муниципальное бюджетное общеобразовательное учреждение для детей дошкольного и младшего школьного возраста начальная школа – детский сад сельского поселения «Село Калиновка» Ульчского муниципального района Хабаровского края</t>
  </si>
  <si>
    <t>682417, Хабаровский край, Ульчский район, с. Калиновка, ул. Таёжная, д. 13</t>
  </si>
  <si>
    <t>Муниципальное бюджетное общеобразовательное учреждение для детей дошкольного и младшего школьного возраста начальная школа – детский сад сельского поселения «Село Ухта» Ульчского муниципального района Хабаровского края</t>
  </si>
  <si>
    <t>682400, Хабаровский край, Ульчский район, с. Ухта, ул. Центральная, д. 12</t>
  </si>
  <si>
    <t>Частное общеобразовательное учреждение «Средняя школа «Азимут»</t>
  </si>
  <si>
    <t>680042, город Хабаровск, улица Фоломеева, 10</t>
  </si>
  <si>
    <t>муниципальное автономное общеобразовательное учреждение г. Хабаровска «Средняя школа «Успех» имени маршала Советского Союза Василия Константиновича Блюхера»</t>
  </si>
  <si>
    <t>680018, город Хабаровск, улица Краснофлотская, 8</t>
  </si>
  <si>
    <t>Муниципальное казённое образовательное учреждение «Начальная школа - детский сад Радуга» с. Краснореченское Хабаровского муниципального района Хабаровского края</t>
  </si>
  <si>
    <t>680501, Хабаровский край, Хабаровский район, с. Краснореченское, ул. Центральная, 9</t>
  </si>
  <si>
    <t>Муниципальное бюджетное общеобразовательное учреждение начальная общеобразовательная школа № 1 сельского поселения «Село Усть-Ургал» Верхнебуреинского муниципального района Хабаровского края</t>
  </si>
  <si>
    <t>682082, Хабаровский край, Верхнебуреинский район, село Усть-Ургал, ул. Центральная, 22</t>
  </si>
  <si>
    <t>Муниципальное казенное общеобразовательное учреждение средняя общеобразовательная школа с. Мирное Хабаровского муниципального района Хабаровского края</t>
  </si>
  <si>
    <t>680539, Хабаровский край, Хабаровский район, с. Мирное, ул. Рабочая, 8</t>
  </si>
  <si>
    <t>Муниципальное казенное общеобразовательное учреждение средняя общеобразовательная школа с. Гаровка - 2 Хабаровского муниципального района Хабаровского края</t>
  </si>
  <si>
    <t>680562, Хабаровский край, Хабаровский район, с. Гаровка - 2, 18 А</t>
  </si>
  <si>
    <t>муниципальное автономное общеобразовательное учреждение г. Хабаровска «Средняя школа с углубленным изучением отдельных предметов № 80»</t>
  </si>
  <si>
    <t>680009, город Хабаровск, улица Свердлова, 28</t>
  </si>
  <si>
    <t>Муниципальное бюджетное общеобразовательное учреждение средняя общеобразовательная школа поселка Обор имени Героя Советского Союза Е.А. Дикопольцева муниципального района имени Лазо Хабаровского края</t>
  </si>
  <si>
    <t>682903, Хабаровский край район имени Лазо, поселок Обор, улица Новошкольная, 4</t>
  </si>
  <si>
    <t>Муниципальное казенное общеобразовательное учреждение средняя общеобразовательная школа № 2 с. Князе-Волконское-1 Хабаровского муниципального района Хабаровского края</t>
  </si>
  <si>
    <t>680551, Хабаровский край, с. Князе-Волконское-1</t>
  </si>
  <si>
    <t>Муниципальное бюджетное общеобразовательное учреждение средняя общеобразовательная школа села Черняево муниципального района имени Лазо Хабаровского края</t>
  </si>
  <si>
    <t>682918, Хабаровский край, район имени Лазо, село Черняево, улица Первомайская, 1</t>
  </si>
  <si>
    <t>Муниципальное казенное общеобразовательное учреждение средняя общеобразовательная школа с. Гаровка - 1 Хабаровского муниципального района Хабаровского края</t>
  </si>
  <si>
    <t>680561, Хабаровский край, Хабаровский район, с. Гаровка - 1, ул. Центральная, 46 А</t>
  </si>
  <si>
    <t>краевое государственное казенное учреждение «Хабаровский детский психоневрологический интернат»</t>
  </si>
  <si>
    <t>Муниципальное бюджетное общеобразовательное учреждение средняя общеобразовательная школа имени Героя Советского Союза А.П. Богданова с. Казакевичево Хабаровского муниципального района Хабаровского края</t>
  </si>
  <si>
    <t>680502, Хабаровский край, Хабаровский район, с. Казакевичево, ул. Школьная, 3</t>
  </si>
  <si>
    <t>муниципальное автономное общеобразовательное учреждение г. Хабаровска «Математический лицей»</t>
  </si>
  <si>
    <t>680038, город Хабаровск, улица Комсомольская, 118</t>
  </si>
  <si>
    <t>Муниципальное бюджетное общеобразовательное учреждение средняя общеобразовательная школа № 1 рабочего поселка Хор муниципального района имени Лазо Хабаровского края</t>
  </si>
  <si>
    <t>682920, Хабаровский край, район имени Лазо, рабочий поселок Хор, улица Советская, 15</t>
  </si>
  <si>
    <t>Муниципальное бюджетное общеобразовательное учреждение средняя общеобразовательная школа поселка Сидима муниципального района имени Лазо Хабаровского края</t>
  </si>
  <si>
    <t>682906, Хабаровский край, район имени Лазо, поселок Сидима, улица Центральная, 15</t>
  </si>
  <si>
    <t>Муниципальное бюджетное общеобразовательное учреждение средняя общеобразовательная школа рабочего поселка Мухен муниципального района имени Лазо Хабаровского края</t>
  </si>
  <si>
    <t>682916, Хабаровский край, район имени Лазо, рабочий поселок Мухен, улица Майская, дом 14</t>
  </si>
  <si>
    <t>Муниципальное бюджетное общеобразовательное учреждение средняя общеобразовательная школа с. Ильинка Хабаровского муниципального района Хабаровского края</t>
  </si>
  <si>
    <t>680509, Хабаровский край, Хабаровский район, с. Ильинка, ул. Совхозная, 32 А</t>
  </si>
  <si>
    <t>Муниципальное бюджетное общеобразовательное учреждение средняя общеобразовательная школа имени Героя Советского Союза В.Н. Сластина сельского поселения «Село Богородское» Ульчского муниципального района Хабаровского края</t>
  </si>
  <si>
    <t>682400, Хабаровский край, Ульчский район, с. Богородское, ул. Советская, 26</t>
  </si>
  <si>
    <t>Муниципальное бюджетное общеобразовательное учреждение основная общеобразовательная школа № 2 рабочего посёлка Хор муниципального района имени Лазо Хабаровского края</t>
  </si>
  <si>
    <t>682920, Хабаровский край, район имени Лазо, р.п. Хор, ул. Безымянная, 3</t>
  </si>
  <si>
    <t>Муниципальное бюджетное общеобразовательное учреждение средняя общеобразовательная школа № 3 рабочего поселка Хор муниципального района имени Лазо Хабаровского края</t>
  </si>
  <si>
    <t>682920, Хабаровский край, район имени Лазо, рабочий поселок Хор, улица Менделеева, 12 а</t>
  </si>
  <si>
    <t>Муниципальное бюджетная общеобразовательное учреждение средняя общеобразовательная школа с. Дружба Хабаровского муниципального района Хабаровского края</t>
  </si>
  <si>
    <t>680506, Хабаровский край, Хабаровский район, с. Дружба, ул. Школьная, 7</t>
  </si>
  <si>
    <t>Муниципальное бюджетное общеобразовательное учреждение средняя общеобразовательная школа с. Бычиха Хабаровского муниципального района Хабаровского края</t>
  </si>
  <si>
    <t>680502, Хабаровский край, Хабаровский район, с. Бычиха, ул. Новая, 12</t>
  </si>
  <si>
    <t>муниципальное бюджетное общеобразовательное учреждение г. Хабаровска «Средняя школа № 23» имени Александра Васильевича Бедарева</t>
  </si>
  <si>
    <t>680031, город Хабаровск, улица Карла Маркса, дом 111</t>
  </si>
  <si>
    <t>Муниципальное бюджетное общеобразовательное учреждение средняя общеобразовательная школа № 1 с. Некрасовка Хабаровского муниципального района Хабаровского края</t>
  </si>
  <si>
    <t>680507, Хабаровский край, Хабаровский район, с. Некрасовка, ул. Школьная, 11</t>
  </si>
  <si>
    <t>Муниципальное бюджетное общеобразовательное учреждение средняя общеобразовательная школа № 2 с. Некрасовка Хабаровского муниципального района Хабаровского края</t>
  </si>
  <si>
    <t>680507, Хабаровский край, Хабаровский район, с. Некрасовка, ул. Ленина, 3</t>
  </si>
  <si>
    <t>Муниципальное бюджетное общеобразовательное учреждение основная общеобразовательная школа село Отрадное Вяземского муниципального района Хабаровского края</t>
  </si>
  <si>
    <t>682945, Хабаровский край, Вяземский район, с. Отрадное, ул. Шоссейная, д. 14 а</t>
  </si>
  <si>
    <t>Муниципальное бюджетное общеобразовательное учреждение средняя общеобразовательная школа п. Дормидонтовка Вяземского муниципального района Хабаровского края</t>
  </si>
  <si>
    <t>682965, Хабаровский край, Вяземский район, пос. Дормидонтовка, ул. Пашина, дом 1</t>
  </si>
  <si>
    <t>Муниципальное бюджетное общеобразовательное учреждение основная общеобразовательная школа село Капитоновка Вяземского муниципального района Хабаровского края</t>
  </si>
  <si>
    <t>682964, Хабаровский край, Вяземский район, с. Капитоновка, ул. Центральная, дом 34</t>
  </si>
  <si>
    <t>Муниципальное бюджетное общеобразовательное учреждение средняя общеобразовательная школа с. Осиновая Речка Хабаровского муниципального района Хабаровского края</t>
  </si>
  <si>
    <t>680572, Хабаровский край, Хабаровский район, с. Осиновая Речка, ул. 40 лет Победы, 5</t>
  </si>
  <si>
    <t>Муниципальное бюджетное общеобразовательное учреждение средняя общеобразовательная школа с. Ракитное Хабаровского муниципального района Хабаровского края</t>
  </si>
  <si>
    <t>680505, Хабаровский край, Хабаровский район, с. Ракитное, ул. Школьная, 21 б</t>
  </si>
  <si>
    <t>Муниципальное бюджетное общеобразовательное учреждение основная общеобразовательная школа село Глебово Вяземского муниципального района Хабаровского края</t>
  </si>
  <si>
    <t>682950, Хабаровский край, Вяземский район, с. Глебово, ул. Молодежная, дом 2</t>
  </si>
  <si>
    <t>Муниципальное бюджетное общеобразовательное учреждение средняя общеобразовательная школа №17 им. В.Н. Новикова Тырминского сельского поселения Верхнебуреинского муниципального района Хабаровского края</t>
  </si>
  <si>
    <t>682050, Хабаровский края, Верхнебуреинский район, п. Тырма, ул. Октябрьская, 12</t>
  </si>
  <si>
    <t>Муниципальное бюджетное общеобразовательное учреждение средняя общеобразовательная школа с. Восточное Хабаровского муниципального района Хабаровского края</t>
  </si>
  <si>
    <t>680521, Хабаровский край, Хабаровский район, с. Восточное, ул. Советская, 1-а</t>
  </si>
  <si>
    <t>Муниципальное бюджетное общеобразовательное учреждение средняя общеобразовательная школа с. Тополево Хабаровского муниципального района Хабаровского края</t>
  </si>
  <si>
    <t>680510, Хабаровский край, Хабаровский район, с. Тополево, ул. Школьная, 4 а</t>
  </si>
  <si>
    <t>Муниципальное бюджетное общеобразовательное учреждение средняя общеобразовательная школа поселка Дурмин муниципального района имени Лазо Хабаровского края</t>
  </si>
  <si>
    <t>682905, Хабаровский край, район имени Лазо, поселок Дурмин, улица Комсомольская, 12</t>
  </si>
  <si>
    <t>Муниципальное бюджетное общеобразовательная организация начальная общеобразовательная школа села Екатеринославка муниципального района имени Лазо Хабаровского края</t>
  </si>
  <si>
    <t>682923, Хабаровский край, район имени Лазо, село Екатеринославка, улица Ленина, 18 А</t>
  </si>
  <si>
    <t>Муниципальное бюджетное общеобразовательное учреждение «Средняя школа № 3 имени А.И. Томилина»</t>
  </si>
  <si>
    <t>682800, Хабаровский край, г. Советская Гавань, ул. Киевская, д. 2</t>
  </si>
  <si>
    <t>Муниципальное бюджетное общеобразовательное учреждение «Средняя школа № 6»</t>
  </si>
  <si>
    <t>682848, Хабаровский край, Советско-Гаванский район, рабочий поселок Лососина, улица Украинская, дом 1</t>
  </si>
  <si>
    <t>Муниципальное бюджетное общеобразовательное учреждение средняя общеобразовательная школа с. Красное имени Героя Советского Союза Георгия Филипповича Байдукова Николаевского муниципального района Хабаровского края</t>
  </si>
  <si>
    <t>682431, Хабаровский край, Николаевский район, с. Красное, ул. Дарбиняна, 3</t>
  </si>
  <si>
    <t xml:space="preserve">Муниципальное бюджетное общеобразовательное учреждение «Средняя школа № 5» </t>
  </si>
  <si>
    <t>682803, Хабаровский край, г. Советская Гавань, улица Полины Осипенко, дом 1 А</t>
  </si>
  <si>
    <t>Муниципальное бюджетное общеобразовательное учреждение средняя общеобразовательная школа № 5 имени Романа Александровича Турского г. Амурска Амурского муниципального района Хабаровского края</t>
  </si>
  <si>
    <t>682640, Хабаровский край, г. Амурск, пр. Комсомольский, 7 а</t>
  </si>
  <si>
    <t>Муниципальное бюджетное общеобразовательное учреждение «Средняя школа № 16»</t>
  </si>
  <si>
    <t>682844, Хабаровский край, Советско-Гаванский район, рабочий посёлок Заветы Ильича, улица Николаева, д. 10</t>
  </si>
  <si>
    <t>муниципальное бюджетное общеобразовательное учреждение основная общеобразовательная школа имени Героя Советского Союза А.В. Белякова с. Оремиф Николаевского муниципального района Хабаровского края</t>
  </si>
  <si>
    <t>682432, Хабаровский край, Николаевский район, с. Оремиф, переулок Школьный, 2</t>
  </si>
  <si>
    <t>муниципальное казённое общеобразовательное учреждение средняя общеобразовательная школа имени С.С. Вострецова сельского поселения «Село Вострецово»</t>
  </si>
  <si>
    <t>682494, Хабаровский край, Охотский район, сельское поселение «Село Вострецово» переулок Школьный, 2</t>
  </si>
  <si>
    <t>Муниципальное бюджетное общеобразовательное учреждение для детей дошкольного и младшего школьного возраста начальная школа детский сад с. Кальма Ульчского муниципального района Хабаровского края</t>
  </si>
  <si>
    <t>682408, Хабаровский край, Ульчский район, с. Кальма, пер. Школьный, д. 1</t>
  </si>
  <si>
    <t>Муниципальное казенное общеобразовательное учреждение средняя общеобразовательная школа с. Чумикан Тугуро-Чумиканского муниципального района Хабаровского края</t>
  </si>
  <si>
    <t>682560, Хабаровский край, Тугуро-Чумиканский муниципальный район, с. Чумикан, улица Октябрьская, дом 24</t>
  </si>
  <si>
    <t>Муниципальное бюджетное общеобразовательное учреждение средняя общеобразовательная школа № 1 г. Вяземского Вяземского муниципального района Хабаровского края</t>
  </si>
  <si>
    <t>682950, Хабаровский край, Вяземский район, город Вяземский, ул. Красный Орел, дом 46</t>
  </si>
  <si>
    <t>Муниципальное бюджетное общеобразовательное учреждение основная общеобразовательная школа № 3 г. Вяземского Вяземского муниципального района Хабаровского края</t>
  </si>
  <si>
    <t>682951, Хабаровский край, Вяземский район, г. Вяземский, ул. П. Морозова, дом № 1</t>
  </si>
  <si>
    <t>Муниципальное бюджетное общеобразовательное учреждение «Средняя школа № 15»</t>
  </si>
  <si>
    <t>682846, Хабаровский край, Советско-Гаванский район,р.п. Майский, ул. Черемховская, д. 20-а</t>
  </si>
  <si>
    <t>муниципальное бюджетное общеобразовательное учреждение «начальная школа-детский сад» п. Озерпах Николаевского муниципального района Хабаровского края</t>
  </si>
  <si>
    <t>682434, Хабаровский край, Николаевский район, п. Озерпах, улица Невельского, 4</t>
  </si>
  <si>
    <t>муниципальное бюджетное общеобразовательное учреждение «Средняя школа № 76 имени А.А. Есягина»</t>
  </si>
  <si>
    <t>680014, город Хабаровск, улица Костромская, 44</t>
  </si>
  <si>
    <t>Муниципальное общеобразовательное учреждение средняя общеобразовательная школа № 31</t>
  </si>
  <si>
    <t>681035, Хабаровский край, г. Комсомольск-на-Амуре, улица Ленина, дом 74, корпус 2</t>
  </si>
  <si>
    <t>краевое государственное бюджетное учреждение «Организация, осуществляющая обучение, для детей-сирот и детей, оставшихся без попечения родителей «Детский дом № 1»</t>
  </si>
  <si>
    <t>краевое государственное бюджетное учреждение «Организация, осуществляющая обучение, для детей-сирот и детей, оставшихся без попечения родителей «Детский дом № 5»</t>
  </si>
  <si>
    <t>краевое государственное казенное учреждение «Организация, осуществляющая обучение, для детей-сирот и детей, оставшихся без попечения родителей «Детский дом № 6»</t>
  </si>
  <si>
    <t>краевое государственное казенное учреждение «Организация, осуществляющая обучение, для детей-сирот и детей, оставшихся без попечения родителей «Детский дом № 8»</t>
  </si>
  <si>
    <t>краевое государственное казенное учреждение «Организация, осуществляющая обучение, для детей-сирот и детей, оставшихся без попечения родителей «Детский дом № 24»</t>
  </si>
  <si>
    <t>Краевое государственное бюджетное учреждение «Организация, осуществляющая обучение, для детей-сирот и детей, оставшихся без попечения родителей «Детский дом № 28»</t>
  </si>
  <si>
    <t xml:space="preserve">МАОУ "Академический лицей" г. Хабаровска </t>
  </si>
  <si>
    <t>Новое название Муниципальное автономное общеобразовательное учреждение "Академический лицей" г. Хабаровска</t>
  </si>
  <si>
    <t>Средний балл</t>
  </si>
  <si>
    <t xml:space="preserve">Верхнебуреинский район </t>
  </si>
  <si>
    <t>Район имени Полины Осипенко</t>
  </si>
  <si>
    <t>Район имени Лазо</t>
  </si>
  <si>
    <t>полное наименование образовательной организации</t>
  </si>
  <si>
    <t>680023, г. Хабаровск, ул. Павла Леонтьевича Морозова, дом 92 Б</t>
  </si>
  <si>
    <t>680025, Хабаровский край, г. Хабаровск, ул. Ванинская, дом 4</t>
  </si>
  <si>
    <t>680014, Хабаровский край, г. Хабаровск, пер. Гаражный, 16</t>
  </si>
  <si>
    <t>680051, Хабаровский край, г. Хабаровск, ул. Суворова, 55</t>
  </si>
  <si>
    <t>681032, Хабаровский край, г. Комсомольск-на-Амуре, ул. Гамарника, дом 19, корпус 5</t>
  </si>
  <si>
    <t>682460, Хабаровский край, г. Николаевск-на-Амуре, ул. Советская, д. 25</t>
  </si>
  <si>
    <t>680000, Хабаровский край, г. Хабаровск, ул. Ленина, д. 20</t>
  </si>
  <si>
    <t>682400, Хабаровский край, Ульчский район, с. Богородское, ул. Советская, д. 54</t>
  </si>
  <si>
    <t>ПОК1.1Соответствие информации о деятельности образовательной организации, размещенной на сайтах и стендах организации, перечню информации и требованиям к ней, установленным нормативными правовыми актами</t>
  </si>
  <si>
    <t>ПОК1.2 Обеспечение на официальном сайте образовательной организации наличия и функционирования дистанционных способов обратной связи и взаимодействия с получателями услуг</t>
  </si>
  <si>
    <t>ПОК1.3 Доля участников образовательных отношений, удовлетворенных открытостью, полнотой и доступностью информации о деятельности образовательной организации</t>
  </si>
  <si>
    <t xml:space="preserve">ПОК2.1 Обеспечение в организации комфортных условий для предоставления образовательных услуг:
-  наличие комфортной зоны отдыха (ожидания), оборудованной соответствующей мебелью,
- наличие и понятность навигации внутри образовательной организации;
- доступность питьевой воды;
- наличие и доступность санитарно-гигиенических помещений (чистота помещений, наличие мыла, воды, туалетной бумаги и пр.);
- санитарное состояние помещений образовательной организации
</t>
  </si>
  <si>
    <t>ПОК2.2 Наличие возможности развития творческих способностей и интересов обучающихся, включая их участие в конкурсах и олимпиадах (в том числе во всероссийских и международных), выставках, смотрах, физкультурных мероприятиях, спортивных мероприятиях, в том числе в официальных спортивных мероприятиях, и других массовых мероприятиях</t>
  </si>
  <si>
    <t xml:space="preserve">ПОК2.3 Доля участников образовательных отношений, удовлетворенных комфортностью условий предоставления услуг 
(в % от общего числа опрошенных получателей услуг)
</t>
  </si>
  <si>
    <t xml:space="preserve">ПОК3.1 Оборудование территории, прилегающей к образовательной организации, и ее помещений с учетом доступности для инвалидов: 
- оборудование входных групп пандусами/подъемными платформами;
- наличие выделенных стоянок для автотранспортных средств инвалидов;
- наличие адаптированных лифтов, поручней, расширенных дверных проемов;
- наличие сменных кресел-колясок,
- наличие специально оборудованных санитарно-гигиенических помещений в организации
</t>
  </si>
  <si>
    <t xml:space="preserve">ПОК3.2 Обеспечение в образовательной организации условий доступности, позволяющих инвалидам получать образовательные услуги наравне с другими, включая:
- дублирование для инвалидов по слуху и зрению звуковой и зрительной информации;
- дублирование надписей, знаков и иной текстовой и графической информации знаками, выполненными рельефно-точечным шрифтом Брайля;
- возможность предоставления инвалидам по слуху (слуху и зрению) услуг сурдопереводчика (тифлосурдопереводчика);
- наличие альтернативной версии официального сайта организации в сети «Интернет» для инвалидов по зрению;
- помощь, оказываемая работниками образовательной организации, прошедшими необходимое обучение (инструктирование) (возможность сопровождения работниками организации);
- наличие возможности предоставления образовательных услуг в дистанционном режиме или на дому
</t>
  </si>
  <si>
    <t>ПОК3.3 Доля участников образовательных отношений, удовлетворенных доступностью образовательных услуг для инвалидов (в % от общего числа опрошенных получателей услуг – инвалидов)</t>
  </si>
  <si>
    <t>ПОК4.1 Доля участников образовательных отношений, удовлетворенных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образовательную организацию (в % от общего числа опрошенных получателей услуг)</t>
  </si>
  <si>
    <t>ПОК4.2 Доля участников образовательных отношений, удовлетворенных доброжелательностью, вежливостью работников образовательной организации, обеспечивающих непосредственное оказание образовательной услуги при обращении в образовательную организацию (в % от общего числа опрошенных получателей услуг)</t>
  </si>
  <si>
    <t>ПОК4.3 Доля участников образовательных отношений, удовлетворенных доброжелательностью, вежливостью работников образовательной организации при использовании дистанционных форм взаимодействия (в % от общего числа опрошенных получателей услуг)</t>
  </si>
  <si>
    <t>ПОК5.1 Доля участников образовательных отношений, которые готовы рекомендовать образовательную организацию родственникам и знакомым (могли бы ее рекомендовать, если бы была возможность выбора организации) (в % от общего числа опрошенных получателей услуг)</t>
  </si>
  <si>
    <t>ПОК5.2 Доля участников образовательных отношений, удовлетворенных удобством графика работы образовательной организации (в % от общего числа опрошенных получателей услуг)</t>
  </si>
  <si>
    <t>ПОК5.3 Доля участников образовательных отношений, удовлетворенных в целом условиями оказания образовательных услуг в образовательной организации (в % от общего числа опрошенных получателей услуг)</t>
  </si>
  <si>
    <t>КРИТ.5 Удовлетворенность условиями оказания услуг</t>
  </si>
  <si>
    <t>КРИТ.4 Доброжелательность, вежливость работников организации</t>
  </si>
  <si>
    <t>КРИТ.3 Доступность услуг для инвалидов</t>
  </si>
  <si>
    <t>КРИТ.2 Комфортность условий предоставления услуг</t>
  </si>
  <si>
    <t>КРИТ.1 Открытость и доступность информации об организации</t>
  </si>
  <si>
    <t>Средний балл по району</t>
  </si>
  <si>
    <t>МКОУ СОШ с. Нелькан</t>
  </si>
  <si>
    <t>Наименование</t>
  </si>
  <si>
    <t>МБОУ (начальная школа-детский сад) сельского поселения «Село Пушкино»</t>
  </si>
  <si>
    <t>МБОУ СОШ сельского поселения «Село Лончаково»</t>
  </si>
  <si>
    <t>МБОУ ООШ сельского поселения «Село Лесопильное»</t>
  </si>
  <si>
    <t>МБОУ ООШ Оренбургского сельского поселения</t>
  </si>
  <si>
    <t xml:space="preserve">Муниципальное образование </t>
  </si>
  <si>
    <t>Сокращенное наименование образовательной организации</t>
  </si>
  <si>
    <t>Адрес места нахождения юридического лица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</si>
</sst>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6100"/>
      <name val="Times New Roman"/>
      <family val="1"/>
      <charset val="204"/>
    </font>
    <font>
      <sz val="12"/>
      <color rgb="FF9C6500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textRotation="90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textRotation="90" wrapText="1"/>
    </xf>
    <xf numFmtId="1" fontId="2" fillId="0" borderId="1" xfId="0" applyNumberFormat="1" applyFont="1" applyBorder="1"/>
    <xf numFmtId="1" fontId="2" fillId="0" borderId="1" xfId="0" applyNumberFormat="1" applyFont="1" applyBorder="1" applyAlignment="1">
      <alignment wrapText="1"/>
    </xf>
    <xf numFmtId="0" fontId="2" fillId="0" borderId="1" xfId="0" applyFont="1" applyFill="1" applyBorder="1"/>
    <xf numFmtId="164" fontId="2" fillId="0" borderId="1" xfId="1" applyNumberFormat="1" applyFont="1" applyFill="1" applyBorder="1"/>
    <xf numFmtId="164" fontId="3" fillId="2" borderId="1" xfId="1" applyNumberFormat="1" applyFont="1" applyFill="1" applyBorder="1"/>
    <xf numFmtId="164" fontId="4" fillId="3" borderId="1" xfId="1" applyNumberFormat="1" applyFont="1" applyFill="1" applyBorder="1"/>
    <xf numFmtId="0" fontId="2" fillId="0" borderId="0" xfId="0" applyFont="1"/>
    <xf numFmtId="0" fontId="2" fillId="0" borderId="1" xfId="0" applyFont="1" applyFill="1" applyBorder="1" applyAlignment="1">
      <alignment wrapText="1"/>
    </xf>
    <xf numFmtId="0" fontId="0" fillId="0" borderId="0" xfId="0" applyAlignment="1">
      <alignment wrapText="1"/>
    </xf>
    <xf numFmtId="164" fontId="3" fillId="4" borderId="1" xfId="1" applyNumberFormat="1" applyFont="1" applyFill="1" applyBorder="1"/>
    <xf numFmtId="164" fontId="4" fillId="5" borderId="1" xfId="1" applyNumberFormat="1" applyFont="1" applyFill="1" applyBorder="1"/>
    <xf numFmtId="0" fontId="2" fillId="4" borderId="1" xfId="0" applyFont="1" applyFill="1" applyBorder="1"/>
    <xf numFmtId="0" fontId="2" fillId="5" borderId="1" xfId="0" applyFont="1" applyFill="1" applyBorder="1"/>
    <xf numFmtId="1" fontId="2" fillId="4" borderId="1" xfId="0" applyNumberFormat="1" applyFont="1" applyFill="1" applyBorder="1"/>
    <xf numFmtId="1" fontId="2" fillId="5" borderId="1" xfId="0" applyNumberFormat="1" applyFont="1" applyFill="1" applyBorder="1"/>
    <xf numFmtId="1" fontId="2" fillId="0" borderId="0" xfId="0" applyNumberFormat="1" applyFont="1"/>
    <xf numFmtId="0" fontId="2" fillId="0" borderId="0" xfId="0" applyFont="1" applyAlignment="1">
      <alignment wrapText="1"/>
    </xf>
    <xf numFmtId="1" fontId="2" fillId="6" borderId="1" xfId="0" applyNumberFormat="1" applyFont="1" applyFill="1" applyBorder="1" applyAlignment="1">
      <alignment horizontal="center" vertical="center"/>
    </xf>
    <xf numFmtId="0" fontId="2" fillId="4" borderId="0" xfId="0" applyFont="1" applyFill="1"/>
    <xf numFmtId="0" fontId="2" fillId="5" borderId="0" xfId="0" applyFont="1" applyFill="1"/>
    <xf numFmtId="0" fontId="2" fillId="0" borderId="3" xfId="0" applyFont="1" applyBorder="1"/>
    <xf numFmtId="1" fontId="2" fillId="6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Border="1"/>
    <xf numFmtId="0" fontId="2" fillId="0" borderId="1" xfId="0" applyFont="1" applyBorder="1" applyAlignment="1">
      <alignment horizontal="center"/>
    </xf>
    <xf numFmtId="164" fontId="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1" fontId="2" fillId="6" borderId="5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/>
    <xf numFmtId="164" fontId="2" fillId="0" borderId="1" xfId="1" applyNumberFormat="1" applyFont="1" applyFill="1" applyBorder="1" applyAlignment="1">
      <alignment horizontal="right" vertical="center"/>
    </xf>
    <xf numFmtId="164" fontId="3" fillId="2" borderId="1" xfId="1" applyNumberFormat="1" applyFont="1" applyFill="1" applyBorder="1" applyAlignment="1">
      <alignment horizontal="right" vertical="center"/>
    </xf>
    <xf numFmtId="164" fontId="4" fillId="3" borderId="1" xfId="1" applyNumberFormat="1" applyFont="1" applyFill="1" applyBorder="1" applyAlignment="1">
      <alignment horizontal="right" vertical="center"/>
    </xf>
    <xf numFmtId="164" fontId="2" fillId="0" borderId="2" xfId="1" applyNumberFormat="1" applyFont="1" applyFill="1" applyBorder="1" applyAlignment="1">
      <alignment horizontal="right" vertical="center"/>
    </xf>
    <xf numFmtId="164" fontId="3" fillId="2" borderId="2" xfId="1" applyNumberFormat="1" applyFont="1" applyFill="1" applyBorder="1" applyAlignment="1">
      <alignment horizontal="right" vertical="center"/>
    </xf>
    <xf numFmtId="164" fontId="4" fillId="3" borderId="2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164" fontId="2" fillId="6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5" borderId="1" xfId="0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1" fontId="2" fillId="6" borderId="5" xfId="0" applyNumberFormat="1" applyFont="1" applyFill="1" applyBorder="1" applyAlignment="1">
      <alignment horizontal="center" vertical="center"/>
    </xf>
    <xf numFmtId="1" fontId="2" fillId="4" borderId="4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5" fillId="5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4" borderId="4" xfId="0" applyNumberFormat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64" fontId="2" fillId="0" borderId="1" xfId="1" applyNumberFormat="1" applyFont="1" applyFill="1" applyBorder="1" applyAlignment="1"/>
    <xf numFmtId="0" fontId="2" fillId="0" borderId="1" xfId="0" applyFont="1" applyBorder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C6EFCE"/>
      <color rgb="FFFFEB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"/>
  <sheetViews>
    <sheetView workbookViewId="0">
      <selection activeCell="E26" sqref="E26"/>
    </sheetView>
  </sheetViews>
  <sheetFormatPr defaultRowHeight="15"/>
  <cols>
    <col min="1" max="1" width="34.7109375" customWidth="1"/>
    <col min="2" max="2" width="18.28515625" customWidth="1"/>
  </cols>
  <sheetData>
    <row r="1" spans="1:2" ht="15.75">
      <c r="A1" s="12" t="s">
        <v>1143</v>
      </c>
      <c r="B1" s="52" t="s">
        <v>1103</v>
      </c>
    </row>
    <row r="2" spans="1:2" ht="15.75">
      <c r="A2" s="1" t="s">
        <v>852</v>
      </c>
      <c r="B2" s="64">
        <v>90.859741300366295</v>
      </c>
    </row>
    <row r="3" spans="1:2" ht="15.75">
      <c r="A3" s="1" t="s">
        <v>460</v>
      </c>
      <c r="B3" s="64">
        <v>89.460969401037829</v>
      </c>
    </row>
    <row r="4" spans="1:2" ht="15.75">
      <c r="A4" s="1" t="s">
        <v>488</v>
      </c>
      <c r="B4" s="64">
        <v>87.503511505714911</v>
      </c>
    </row>
    <row r="5" spans="1:2" ht="15.75">
      <c r="A5" s="1" t="s">
        <v>465</v>
      </c>
      <c r="B5" s="64">
        <v>87.03078824200341</v>
      </c>
    </row>
    <row r="6" spans="1:2" ht="15.75">
      <c r="A6" s="1" t="s">
        <v>699</v>
      </c>
      <c r="B6" s="64">
        <v>86.803952551870566</v>
      </c>
    </row>
    <row r="7" spans="1:2" ht="15.75">
      <c r="A7" s="1" t="s">
        <v>451</v>
      </c>
      <c r="B7" s="64">
        <v>85.971313281887731</v>
      </c>
    </row>
    <row r="8" spans="1:2" ht="15.75">
      <c r="A8" s="1" t="s">
        <v>89</v>
      </c>
      <c r="B8" s="64">
        <v>85.554175976587885</v>
      </c>
    </row>
    <row r="9" spans="1:2" ht="15.75">
      <c r="A9" s="1" t="s">
        <v>471</v>
      </c>
      <c r="B9" s="64">
        <v>85.405405448795179</v>
      </c>
    </row>
    <row r="10" spans="1:2" ht="15.75">
      <c r="A10" s="1" t="s">
        <v>69</v>
      </c>
      <c r="B10" s="64">
        <v>84.892236380317016</v>
      </c>
    </row>
    <row r="11" spans="1:2" ht="15.75">
      <c r="A11" s="1" t="s">
        <v>416</v>
      </c>
      <c r="B11" s="64">
        <v>84.421338575834199</v>
      </c>
    </row>
    <row r="12" spans="1:2" ht="15.75">
      <c r="A12" s="1" t="s">
        <v>1104</v>
      </c>
      <c r="B12" s="64">
        <v>84.077645645513883</v>
      </c>
    </row>
    <row r="13" spans="1:2" ht="15.75">
      <c r="A13" s="1" t="s">
        <v>1105</v>
      </c>
      <c r="B13" s="64">
        <v>83.998325878568522</v>
      </c>
    </row>
    <row r="14" spans="1:2" ht="15.75">
      <c r="A14" s="1" t="s">
        <v>474</v>
      </c>
      <c r="B14" s="64">
        <v>83.569818991767249</v>
      </c>
    </row>
    <row r="15" spans="1:2" ht="15.75">
      <c r="A15" s="1" t="s">
        <v>387</v>
      </c>
      <c r="B15" s="64">
        <v>83.538420843490599</v>
      </c>
    </row>
    <row r="16" spans="1:2" ht="15.75">
      <c r="A16" s="1" t="s">
        <v>468</v>
      </c>
      <c r="B16" s="64">
        <v>83.523569921447532</v>
      </c>
    </row>
    <row r="17" spans="1:2" ht="15.75">
      <c r="A17" s="1" t="s">
        <v>1106</v>
      </c>
      <c r="B17" s="64">
        <v>82.632632016974853</v>
      </c>
    </row>
    <row r="18" spans="1:2" ht="15.75">
      <c r="A18" s="1" t="s">
        <v>600</v>
      </c>
      <c r="B18" s="64">
        <v>82.027265445597095</v>
      </c>
    </row>
    <row r="19" spans="1:2" ht="15.75">
      <c r="A19" s="1" t="s">
        <v>523</v>
      </c>
      <c r="B19" s="64">
        <v>81.125363481382962</v>
      </c>
    </row>
    <row r="20" spans="1:2" ht="15.75">
      <c r="A20" s="1" t="s">
        <v>477</v>
      </c>
      <c r="B20" s="64">
        <v>75.627188350198864</v>
      </c>
    </row>
  </sheetData>
  <sortState ref="A2:B22">
    <sortCondition descending="1" ref="B1"/>
  </sortState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V17"/>
  <sheetViews>
    <sheetView workbookViewId="0">
      <pane ySplit="1" topLeftCell="A2" activePane="bottomLeft" state="frozen"/>
      <selection pane="bottomLeft" activeCell="I22" sqref="I22"/>
    </sheetView>
  </sheetViews>
  <sheetFormatPr defaultRowHeight="15"/>
  <cols>
    <col min="1" max="1" width="32.5703125" customWidth="1"/>
    <col min="15" max="15" width="11.28515625" customWidth="1"/>
    <col min="16" max="16" width="10.7109375" customWidth="1"/>
  </cols>
  <sheetData>
    <row r="1" spans="1:22" ht="15.75">
      <c r="A1" s="1" t="s">
        <v>1138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25" t="s">
        <v>369</v>
      </c>
      <c r="R1" s="25" t="s">
        <v>370</v>
      </c>
      <c r="S1" s="25" t="s">
        <v>371</v>
      </c>
      <c r="T1" s="25" t="s">
        <v>372</v>
      </c>
      <c r="U1" s="25" t="s">
        <v>373</v>
      </c>
      <c r="V1" s="26" t="s">
        <v>374</v>
      </c>
    </row>
    <row r="2" spans="1:22" ht="15.75">
      <c r="A2" s="1" t="s">
        <v>229</v>
      </c>
      <c r="B2" s="53">
        <v>100</v>
      </c>
      <c r="C2" s="53">
        <v>100</v>
      </c>
      <c r="D2" s="53">
        <v>100</v>
      </c>
      <c r="E2" s="53">
        <v>100</v>
      </c>
      <c r="F2" s="53">
        <v>96.467391304347828</v>
      </c>
      <c r="G2" s="53">
        <v>92.934782608695656</v>
      </c>
      <c r="H2" s="53">
        <v>60</v>
      </c>
      <c r="I2" s="53">
        <v>60</v>
      </c>
      <c r="J2" s="53">
        <v>74.00728383458646</v>
      </c>
      <c r="K2" s="53">
        <v>100</v>
      </c>
      <c r="L2" s="53">
        <v>100</v>
      </c>
      <c r="M2" s="53">
        <v>97.826086956521735</v>
      </c>
      <c r="N2" s="53">
        <v>100</v>
      </c>
      <c r="O2" s="53">
        <v>100</v>
      </c>
      <c r="P2" s="53">
        <v>100</v>
      </c>
      <c r="Q2" s="54">
        <v>100</v>
      </c>
      <c r="R2" s="54">
        <v>96.467391304347814</v>
      </c>
      <c r="S2" s="54">
        <v>64.202185150375939</v>
      </c>
      <c r="T2" s="54">
        <v>99.565217391304344</v>
      </c>
      <c r="U2" s="54">
        <v>100</v>
      </c>
      <c r="V2" s="55">
        <v>92.046958769205617</v>
      </c>
    </row>
    <row r="3" spans="1:22" ht="15.75">
      <c r="A3" s="1" t="s">
        <v>123</v>
      </c>
      <c r="B3" s="53">
        <v>100</v>
      </c>
      <c r="C3" s="53">
        <v>90</v>
      </c>
      <c r="D3" s="53">
        <v>100</v>
      </c>
      <c r="E3" s="53">
        <v>100</v>
      </c>
      <c r="F3" s="53">
        <v>99.194500674763844</v>
      </c>
      <c r="G3" s="53">
        <v>98.389001349527675</v>
      </c>
      <c r="H3" s="53">
        <v>20</v>
      </c>
      <c r="I3" s="53">
        <v>40</v>
      </c>
      <c r="J3" s="53">
        <v>95.813492063492063</v>
      </c>
      <c r="K3" s="53">
        <v>97.435897435897431</v>
      </c>
      <c r="L3" s="53">
        <v>100</v>
      </c>
      <c r="M3" s="53">
        <v>100</v>
      </c>
      <c r="N3" s="53">
        <v>100</v>
      </c>
      <c r="O3" s="53">
        <v>100</v>
      </c>
      <c r="P3" s="53">
        <v>100</v>
      </c>
      <c r="Q3" s="54">
        <v>97</v>
      </c>
      <c r="R3" s="54">
        <v>99.19450067476383</v>
      </c>
      <c r="S3" s="54">
        <v>50.74404761904762</v>
      </c>
      <c r="T3" s="54">
        <v>98.974358974358978</v>
      </c>
      <c r="U3" s="54">
        <v>100</v>
      </c>
      <c r="V3" s="55">
        <v>89.182581453634086</v>
      </c>
    </row>
    <row r="4" spans="1:22" ht="15.75">
      <c r="A4" s="1" t="s">
        <v>104</v>
      </c>
      <c r="B4" s="53">
        <v>100</v>
      </c>
      <c r="C4" s="53">
        <v>100</v>
      </c>
      <c r="D4" s="53">
        <v>97.222222222222229</v>
      </c>
      <c r="E4" s="53">
        <v>100</v>
      </c>
      <c r="F4" s="53">
        <v>97.430555555555557</v>
      </c>
      <c r="G4" s="53">
        <v>94.861111111111114</v>
      </c>
      <c r="H4" s="53">
        <v>20</v>
      </c>
      <c r="I4" s="53">
        <v>60</v>
      </c>
      <c r="J4" s="53">
        <v>84.375</v>
      </c>
      <c r="K4" s="53">
        <v>100</v>
      </c>
      <c r="L4" s="53">
        <v>95</v>
      </c>
      <c r="M4" s="53">
        <v>95</v>
      </c>
      <c r="N4" s="53">
        <v>90</v>
      </c>
      <c r="O4" s="53">
        <v>95</v>
      </c>
      <c r="P4" s="53">
        <v>95</v>
      </c>
      <c r="Q4" s="54">
        <v>98.888888888888886</v>
      </c>
      <c r="R4" s="54">
        <v>97.430555555555557</v>
      </c>
      <c r="S4" s="54">
        <v>55.3125</v>
      </c>
      <c r="T4" s="54">
        <v>97</v>
      </c>
      <c r="U4" s="54">
        <v>93.5</v>
      </c>
      <c r="V4" s="55">
        <v>88.426388888888894</v>
      </c>
    </row>
    <row r="5" spans="1:22" ht="15.75">
      <c r="A5" s="1" t="s">
        <v>90</v>
      </c>
      <c r="B5" s="53">
        <v>100</v>
      </c>
      <c r="C5" s="53">
        <v>100</v>
      </c>
      <c r="D5" s="53">
        <v>96.25</v>
      </c>
      <c r="E5" s="53">
        <v>100</v>
      </c>
      <c r="F5" s="53">
        <v>91.452292094840303</v>
      </c>
      <c r="G5" s="53">
        <v>82.904584189680605</v>
      </c>
      <c r="H5" s="53">
        <v>60</v>
      </c>
      <c r="I5" s="53">
        <v>80</v>
      </c>
      <c r="J5" s="53">
        <v>76.204298418972328</v>
      </c>
      <c r="K5" s="53">
        <v>89.772727272727266</v>
      </c>
      <c r="L5" s="53">
        <v>89.772727272727266</v>
      </c>
      <c r="M5" s="53">
        <v>89.772727272727266</v>
      </c>
      <c r="N5" s="53">
        <v>75</v>
      </c>
      <c r="O5" s="53">
        <v>88.63636363636364</v>
      </c>
      <c r="P5" s="53">
        <v>89.772727272727266</v>
      </c>
      <c r="Q5" s="54">
        <v>98.5</v>
      </c>
      <c r="R5" s="54">
        <v>91.452292094840288</v>
      </c>
      <c r="S5" s="54">
        <v>72.861289525691703</v>
      </c>
      <c r="T5" s="54">
        <v>89.772727272727266</v>
      </c>
      <c r="U5" s="54">
        <v>85.113636363636374</v>
      </c>
      <c r="V5" s="55">
        <v>87.539989051379123</v>
      </c>
    </row>
    <row r="6" spans="1:22" ht="15.75">
      <c r="A6" s="1" t="s">
        <v>207</v>
      </c>
      <c r="B6" s="53">
        <v>100</v>
      </c>
      <c r="C6" s="53">
        <v>100</v>
      </c>
      <c r="D6" s="53">
        <v>98.652677110123918</v>
      </c>
      <c r="E6" s="53">
        <v>100</v>
      </c>
      <c r="F6" s="53">
        <v>98.000314573324175</v>
      </c>
      <c r="G6" s="53">
        <v>96.000629146648365</v>
      </c>
      <c r="H6" s="53">
        <v>20</v>
      </c>
      <c r="I6" s="53">
        <v>40</v>
      </c>
      <c r="J6" s="53">
        <v>79.773550724637673</v>
      </c>
      <c r="K6" s="53">
        <v>96.276595744680847</v>
      </c>
      <c r="L6" s="53">
        <v>95.744680851063833</v>
      </c>
      <c r="M6" s="53">
        <v>94.680851063829792</v>
      </c>
      <c r="N6" s="53">
        <v>95.744680851063833</v>
      </c>
      <c r="O6" s="53">
        <v>96.808510638297875</v>
      </c>
      <c r="P6" s="53">
        <v>98.936170212765958</v>
      </c>
      <c r="Q6" s="54">
        <v>99.461070844049573</v>
      </c>
      <c r="R6" s="54">
        <v>98.000314573324175</v>
      </c>
      <c r="S6" s="54">
        <v>45.932065217391298</v>
      </c>
      <c r="T6" s="54">
        <v>95.744680851063833</v>
      </c>
      <c r="U6" s="54">
        <v>97.553191489361694</v>
      </c>
      <c r="V6" s="55">
        <v>87.338264595038112</v>
      </c>
    </row>
    <row r="7" spans="1:22" ht="15.75">
      <c r="A7" s="1" t="s">
        <v>131</v>
      </c>
      <c r="B7" s="53">
        <v>100</v>
      </c>
      <c r="C7" s="53">
        <v>100</v>
      </c>
      <c r="D7" s="53">
        <v>92.991460755813961</v>
      </c>
      <c r="E7" s="53">
        <v>100</v>
      </c>
      <c r="F7" s="53">
        <v>91.517535971223026</v>
      </c>
      <c r="G7" s="53">
        <v>83.035071942446052</v>
      </c>
      <c r="H7" s="53">
        <v>60</v>
      </c>
      <c r="I7" s="53">
        <v>80</v>
      </c>
      <c r="J7" s="53">
        <v>74.560941341763268</v>
      </c>
      <c r="K7" s="53">
        <v>90.357142857142861</v>
      </c>
      <c r="L7" s="53">
        <v>88.571428571428569</v>
      </c>
      <c r="M7" s="53">
        <v>87.5</v>
      </c>
      <c r="N7" s="53">
        <v>91.428571428571431</v>
      </c>
      <c r="O7" s="53">
        <v>60.357142857142854</v>
      </c>
      <c r="P7" s="53">
        <v>91.785714285714292</v>
      </c>
      <c r="Q7" s="54">
        <v>97.19658430232559</v>
      </c>
      <c r="R7" s="54">
        <v>91.517535971223026</v>
      </c>
      <c r="S7" s="54">
        <v>72.368282402528976</v>
      </c>
      <c r="T7" s="54">
        <v>89.071428571428584</v>
      </c>
      <c r="U7" s="54">
        <v>85.392857142857139</v>
      </c>
      <c r="V7" s="55">
        <v>87.109337678072663</v>
      </c>
    </row>
    <row r="8" spans="1:22" ht="15.75">
      <c r="A8" s="1" t="s">
        <v>122</v>
      </c>
      <c r="B8" s="53">
        <v>100</v>
      </c>
      <c r="C8" s="53">
        <v>100</v>
      </c>
      <c r="D8" s="53">
        <v>96.590909090909093</v>
      </c>
      <c r="E8" s="53">
        <v>100</v>
      </c>
      <c r="F8" s="53">
        <v>95.331027667984188</v>
      </c>
      <c r="G8" s="53">
        <v>90.662055335968375</v>
      </c>
      <c r="H8" s="53">
        <v>20</v>
      </c>
      <c r="I8" s="53">
        <v>60</v>
      </c>
      <c r="J8" s="53">
        <v>77.140567765567766</v>
      </c>
      <c r="K8" s="53">
        <v>89.130434782608702</v>
      </c>
      <c r="L8" s="53">
        <v>91.304347826086953</v>
      </c>
      <c r="M8" s="53">
        <v>91.304347826086953</v>
      </c>
      <c r="N8" s="53">
        <v>91.304347826086953</v>
      </c>
      <c r="O8" s="53">
        <v>91.304347826086953</v>
      </c>
      <c r="P8" s="53">
        <v>100</v>
      </c>
      <c r="Q8" s="54">
        <v>98.63636363636364</v>
      </c>
      <c r="R8" s="54">
        <v>95.331027667984202</v>
      </c>
      <c r="S8" s="54">
        <v>53.142170329670328</v>
      </c>
      <c r="T8" s="54">
        <v>90.434782608695656</v>
      </c>
      <c r="U8" s="54">
        <v>95.65217391304347</v>
      </c>
      <c r="V8" s="55">
        <v>86.639303631151463</v>
      </c>
    </row>
    <row r="9" spans="1:22" ht="15.75">
      <c r="A9" s="1" t="s">
        <v>158</v>
      </c>
      <c r="B9" s="53">
        <v>100</v>
      </c>
      <c r="C9" s="53">
        <v>100</v>
      </c>
      <c r="D9" s="53">
        <v>94.881769174222001</v>
      </c>
      <c r="E9" s="53">
        <v>100</v>
      </c>
      <c r="F9" s="53">
        <v>93.940532012890515</v>
      </c>
      <c r="G9" s="53">
        <v>87.881064025781015</v>
      </c>
      <c r="H9" s="53">
        <v>20</v>
      </c>
      <c r="I9" s="53">
        <v>60</v>
      </c>
      <c r="J9" s="53">
        <v>76.348753418893338</v>
      </c>
      <c r="K9" s="53">
        <v>89.181286549707607</v>
      </c>
      <c r="L9" s="53">
        <v>91.228070175438603</v>
      </c>
      <c r="M9" s="53">
        <v>89.181286549707607</v>
      </c>
      <c r="N9" s="53">
        <v>93.859649122807014</v>
      </c>
      <c r="O9" s="53">
        <v>90.935672514619881</v>
      </c>
      <c r="P9" s="53">
        <v>94.444444444444443</v>
      </c>
      <c r="Q9" s="54">
        <v>97.952707669688806</v>
      </c>
      <c r="R9" s="54">
        <v>93.940532012890515</v>
      </c>
      <c r="S9" s="54">
        <v>52.904626025668001</v>
      </c>
      <c r="T9" s="54">
        <v>90</v>
      </c>
      <c r="U9" s="54">
        <v>93.567251461988292</v>
      </c>
      <c r="V9" s="55">
        <v>85.67302343404711</v>
      </c>
    </row>
    <row r="10" spans="1:22" ht="15.75">
      <c r="A10" s="1" t="s">
        <v>111</v>
      </c>
      <c r="B10" s="53">
        <v>100</v>
      </c>
      <c r="C10" s="53">
        <v>100</v>
      </c>
      <c r="D10" s="53">
        <v>96.666666666666657</v>
      </c>
      <c r="E10" s="53">
        <v>80</v>
      </c>
      <c r="F10" s="53">
        <v>86.875</v>
      </c>
      <c r="G10" s="53">
        <v>93.75</v>
      </c>
      <c r="H10" s="53">
        <v>40</v>
      </c>
      <c r="I10" s="53">
        <v>60</v>
      </c>
      <c r="J10" s="53">
        <v>72.348484848484844</v>
      </c>
      <c r="K10" s="53">
        <v>87.5</v>
      </c>
      <c r="L10" s="53">
        <v>100</v>
      </c>
      <c r="M10" s="53">
        <v>93.75</v>
      </c>
      <c r="N10" s="53">
        <v>81.25</v>
      </c>
      <c r="O10" s="53">
        <v>96.875</v>
      </c>
      <c r="P10" s="53">
        <v>93.75</v>
      </c>
      <c r="Q10" s="54">
        <v>98.666666666666657</v>
      </c>
      <c r="R10" s="54">
        <v>86.875</v>
      </c>
      <c r="S10" s="54">
        <v>57.704545454545453</v>
      </c>
      <c r="T10" s="54">
        <v>93.75</v>
      </c>
      <c r="U10" s="54">
        <v>90.625</v>
      </c>
      <c r="V10" s="55">
        <v>85.524242424242431</v>
      </c>
    </row>
    <row r="11" spans="1:22" ht="15.75">
      <c r="A11" s="1" t="s">
        <v>113</v>
      </c>
      <c r="B11" s="53">
        <v>100</v>
      </c>
      <c r="C11" s="53">
        <v>90</v>
      </c>
      <c r="D11" s="53">
        <v>97.916666666666657</v>
      </c>
      <c r="E11" s="53">
        <v>80</v>
      </c>
      <c r="F11" s="53">
        <v>88.4375</v>
      </c>
      <c r="G11" s="53">
        <v>96.874999999999986</v>
      </c>
      <c r="H11" s="53">
        <v>20</v>
      </c>
      <c r="I11" s="53">
        <v>40</v>
      </c>
      <c r="J11" s="53">
        <v>84.821428571428569</v>
      </c>
      <c r="K11" s="53">
        <v>95.833333333333329</v>
      </c>
      <c r="L11" s="53">
        <v>100</v>
      </c>
      <c r="M11" s="53">
        <v>95.833333333333329</v>
      </c>
      <c r="N11" s="53">
        <v>91.666666666666671</v>
      </c>
      <c r="O11" s="53">
        <v>100</v>
      </c>
      <c r="P11" s="53">
        <v>100</v>
      </c>
      <c r="Q11" s="54">
        <v>96.166666666666657</v>
      </c>
      <c r="R11" s="54">
        <v>88.4375</v>
      </c>
      <c r="S11" s="54">
        <v>47.446428571428569</v>
      </c>
      <c r="T11" s="54">
        <v>97.500000000000014</v>
      </c>
      <c r="U11" s="54">
        <v>97.5</v>
      </c>
      <c r="V11" s="55">
        <v>85.410119047619048</v>
      </c>
    </row>
    <row r="12" spans="1:22" ht="15.75">
      <c r="A12" s="1" t="s">
        <v>121</v>
      </c>
      <c r="B12" s="53">
        <v>88.235294117647058</v>
      </c>
      <c r="C12" s="53">
        <v>100</v>
      </c>
      <c r="D12" s="53">
        <v>96.15384615384616</v>
      </c>
      <c r="E12" s="53">
        <v>80</v>
      </c>
      <c r="F12" s="53">
        <v>86.033653846153854</v>
      </c>
      <c r="G12" s="53">
        <v>92.067307692307708</v>
      </c>
      <c r="H12" s="53">
        <v>20</v>
      </c>
      <c r="I12" s="53">
        <v>60</v>
      </c>
      <c r="J12" s="53">
        <v>76.25</v>
      </c>
      <c r="K12" s="53">
        <v>96.15384615384616</v>
      </c>
      <c r="L12" s="53">
        <v>96.15384615384616</v>
      </c>
      <c r="M12" s="53">
        <v>100</v>
      </c>
      <c r="N12" s="53">
        <v>92.307692307692307</v>
      </c>
      <c r="O12" s="53">
        <v>100</v>
      </c>
      <c r="P12" s="53">
        <v>96.15384615384616</v>
      </c>
      <c r="Q12" s="54">
        <v>94.932126696832583</v>
      </c>
      <c r="R12" s="54">
        <v>86.033653846153854</v>
      </c>
      <c r="S12" s="54">
        <v>52.875</v>
      </c>
      <c r="T12" s="54">
        <v>96.923076923076934</v>
      </c>
      <c r="U12" s="54">
        <v>95.769230769230774</v>
      </c>
      <c r="V12" s="55">
        <v>85.306617647058829</v>
      </c>
    </row>
    <row r="13" spans="1:22" ht="15.75">
      <c r="A13" s="1" t="s">
        <v>267</v>
      </c>
      <c r="B13" s="53">
        <v>100</v>
      </c>
      <c r="C13" s="53">
        <v>100</v>
      </c>
      <c r="D13" s="53">
        <v>92.857142857142861</v>
      </c>
      <c r="E13" s="53">
        <v>80</v>
      </c>
      <c r="F13" s="53">
        <v>82.082877212187555</v>
      </c>
      <c r="G13" s="53">
        <v>84.165754424375109</v>
      </c>
      <c r="H13" s="53">
        <v>40</v>
      </c>
      <c r="I13" s="53">
        <v>60</v>
      </c>
      <c r="J13" s="53">
        <v>76.381578947368425</v>
      </c>
      <c r="K13" s="53">
        <v>89.65517241379311</v>
      </c>
      <c r="L13" s="53">
        <v>93.103448275862064</v>
      </c>
      <c r="M13" s="53">
        <v>93.103448275862064</v>
      </c>
      <c r="N13" s="53">
        <v>86.206896551724142</v>
      </c>
      <c r="O13" s="53">
        <v>94.827586206896555</v>
      </c>
      <c r="P13" s="53">
        <v>89.65517241379311</v>
      </c>
      <c r="Q13" s="54">
        <v>97.142857142857139</v>
      </c>
      <c r="R13" s="54">
        <v>82.082877212187555</v>
      </c>
      <c r="S13" s="54">
        <v>58.914473684210527</v>
      </c>
      <c r="T13" s="54">
        <v>91.724137931034477</v>
      </c>
      <c r="U13" s="54">
        <v>89.65517241379311</v>
      </c>
      <c r="V13" s="55">
        <v>83.903903676816569</v>
      </c>
    </row>
    <row r="14" spans="1:22" ht="15.75">
      <c r="A14" s="1" t="s">
        <v>150</v>
      </c>
      <c r="B14" s="53">
        <v>100</v>
      </c>
      <c r="C14" s="53">
        <v>90</v>
      </c>
      <c r="D14" s="53">
        <v>86.891891891891902</v>
      </c>
      <c r="E14" s="53">
        <v>100</v>
      </c>
      <c r="F14" s="53">
        <v>91.753638426951795</v>
      </c>
      <c r="G14" s="53">
        <v>83.507276853903576</v>
      </c>
      <c r="H14" s="53">
        <v>40</v>
      </c>
      <c r="I14" s="53">
        <v>60</v>
      </c>
      <c r="J14" s="53">
        <v>71.55330882352942</v>
      </c>
      <c r="K14" s="53">
        <v>71.276595744680847</v>
      </c>
      <c r="L14" s="53">
        <v>69.148936170212764</v>
      </c>
      <c r="M14" s="53">
        <v>75.531914893617028</v>
      </c>
      <c r="N14" s="53">
        <v>76.59574468085107</v>
      </c>
      <c r="O14" s="53">
        <v>85.106382978723403</v>
      </c>
      <c r="P14" s="53">
        <v>82.978723404255319</v>
      </c>
      <c r="Q14" s="54">
        <v>91.756756756756772</v>
      </c>
      <c r="R14" s="54">
        <v>91.753638426951795</v>
      </c>
      <c r="S14" s="54">
        <v>57.465992647058826</v>
      </c>
      <c r="T14" s="54">
        <v>71.276595744680847</v>
      </c>
      <c r="U14" s="54">
        <v>81.489361702127667</v>
      </c>
      <c r="V14" s="55">
        <v>78.748469055515187</v>
      </c>
    </row>
    <row r="15" spans="1:22" ht="15.75">
      <c r="A15" s="1" t="s">
        <v>114</v>
      </c>
      <c r="B15" s="53">
        <v>100</v>
      </c>
      <c r="C15" s="53">
        <v>90</v>
      </c>
      <c r="D15" s="53">
        <v>85.990712074303417</v>
      </c>
      <c r="E15" s="53">
        <v>80</v>
      </c>
      <c r="F15" s="53">
        <v>80.203890523026018</v>
      </c>
      <c r="G15" s="53">
        <v>80.407781046052023</v>
      </c>
      <c r="H15" s="53">
        <v>20</v>
      </c>
      <c r="I15" s="53">
        <v>40</v>
      </c>
      <c r="J15" s="53">
        <v>68.371212121212125</v>
      </c>
      <c r="K15" s="53">
        <v>78.260869565217391</v>
      </c>
      <c r="L15" s="53">
        <v>79.347826086956516</v>
      </c>
      <c r="M15" s="53">
        <v>82.608695652173907</v>
      </c>
      <c r="N15" s="53">
        <v>76.086956521739125</v>
      </c>
      <c r="O15" s="53">
        <v>83.695652173913047</v>
      </c>
      <c r="P15" s="53">
        <v>82.608695652173907</v>
      </c>
      <c r="Q15" s="54">
        <v>91.396284829721367</v>
      </c>
      <c r="R15" s="54">
        <v>80.203890523026018</v>
      </c>
      <c r="S15" s="54">
        <v>42.51136363636364</v>
      </c>
      <c r="T15" s="54">
        <v>79.565217391304344</v>
      </c>
      <c r="U15" s="54">
        <v>80.869565217391298</v>
      </c>
      <c r="V15" s="55">
        <v>74.909264319561331</v>
      </c>
    </row>
    <row r="16" spans="1:22" ht="47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40" t="s">
        <v>1136</v>
      </c>
      <c r="Q16" s="31">
        <v>96.978355292915566</v>
      </c>
      <c r="R16" s="31">
        <v>91.337193561660612</v>
      </c>
      <c r="S16" s="31">
        <v>56.027497875998627</v>
      </c>
      <c r="T16" s="31">
        <v>91.521587404262505</v>
      </c>
      <c r="U16" s="31">
        <v>91.906245748102123</v>
      </c>
      <c r="V16" s="31">
        <v>85.554175976587885</v>
      </c>
    </row>
    <row r="17" spans="1:22" ht="15.7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</sheetData>
  <sortState ref="A2:AC17">
    <sortCondition descending="1" ref="V1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37"/>
  <sheetViews>
    <sheetView topLeftCell="B1" workbookViewId="0">
      <pane ySplit="1" topLeftCell="A2" activePane="bottomLeft" state="frozen"/>
      <selection pane="bottomLeft" activeCell="H26" sqref="H26"/>
    </sheetView>
  </sheetViews>
  <sheetFormatPr defaultRowHeight="15"/>
  <cols>
    <col min="1" max="1" width="23.28515625" customWidth="1"/>
    <col min="16" max="16" width="13" customWidth="1"/>
  </cols>
  <sheetData>
    <row r="1" spans="1:22" ht="15.75">
      <c r="A1" s="1" t="s">
        <v>1138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27" t="s">
        <v>369</v>
      </c>
      <c r="R1" s="27" t="s">
        <v>370</v>
      </c>
      <c r="S1" s="27" t="s">
        <v>371</v>
      </c>
      <c r="T1" s="27" t="s">
        <v>372</v>
      </c>
      <c r="U1" s="27" t="s">
        <v>373</v>
      </c>
      <c r="V1" s="28" t="s">
        <v>374</v>
      </c>
    </row>
    <row r="2" spans="1:22" ht="15.75">
      <c r="A2" s="1" t="s">
        <v>335</v>
      </c>
      <c r="B2" s="53">
        <v>100</v>
      </c>
      <c r="C2" s="53">
        <v>100</v>
      </c>
      <c r="D2" s="53">
        <v>97.688302124973703</v>
      </c>
      <c r="E2" s="53">
        <v>100</v>
      </c>
      <c r="F2" s="53">
        <v>97.928571428571431</v>
      </c>
      <c r="G2" s="53">
        <v>95.857142857142861</v>
      </c>
      <c r="H2" s="53">
        <v>60</v>
      </c>
      <c r="I2" s="53">
        <v>60</v>
      </c>
      <c r="J2" s="53">
        <v>82.819718928414574</v>
      </c>
      <c r="K2" s="53">
        <v>99</v>
      </c>
      <c r="L2" s="53">
        <v>99.5</v>
      </c>
      <c r="M2" s="53">
        <v>98</v>
      </c>
      <c r="N2" s="53">
        <v>94</v>
      </c>
      <c r="O2" s="53">
        <v>97.5</v>
      </c>
      <c r="P2" s="53">
        <v>98</v>
      </c>
      <c r="Q2" s="54">
        <v>99.075320849989481</v>
      </c>
      <c r="R2" s="54">
        <v>97.928571428571431</v>
      </c>
      <c r="S2" s="54">
        <v>66.845915678524364</v>
      </c>
      <c r="T2" s="54">
        <v>99</v>
      </c>
      <c r="U2" s="54">
        <v>96.7</v>
      </c>
      <c r="V2" s="55">
        <v>91.909961591417044</v>
      </c>
    </row>
    <row r="3" spans="1:22" ht="15.75">
      <c r="A3" s="1" t="s">
        <v>67</v>
      </c>
      <c r="B3" s="53">
        <v>100</v>
      </c>
      <c r="C3" s="53">
        <v>100</v>
      </c>
      <c r="D3" s="53">
        <v>98.913043478260875</v>
      </c>
      <c r="E3" s="53">
        <v>100</v>
      </c>
      <c r="F3" s="53">
        <v>97.567307692307693</v>
      </c>
      <c r="G3" s="53">
        <v>95.134615384615387</v>
      </c>
      <c r="H3" s="53">
        <v>40</v>
      </c>
      <c r="I3" s="53">
        <v>80</v>
      </c>
      <c r="J3" s="53">
        <v>74.330357142857139</v>
      </c>
      <c r="K3" s="53">
        <v>100</v>
      </c>
      <c r="L3" s="53">
        <v>96.15384615384616</v>
      </c>
      <c r="M3" s="53">
        <v>96.15384615384616</v>
      </c>
      <c r="N3" s="53">
        <v>96.15384615384616</v>
      </c>
      <c r="O3" s="53">
        <v>98.07692307692308</v>
      </c>
      <c r="P3" s="53">
        <v>98.07692307692308</v>
      </c>
      <c r="Q3" s="54">
        <v>99.565217391304344</v>
      </c>
      <c r="R3" s="54">
        <v>97.567307692307693</v>
      </c>
      <c r="S3" s="54">
        <v>66.299107142857139</v>
      </c>
      <c r="T3" s="54">
        <v>97.692307692307708</v>
      </c>
      <c r="U3" s="54">
        <v>97.5</v>
      </c>
      <c r="V3" s="55">
        <v>91.724787983755391</v>
      </c>
    </row>
    <row r="4" spans="1:22" ht="15.75">
      <c r="A4" s="1" t="s">
        <v>361</v>
      </c>
      <c r="B4" s="53">
        <v>100</v>
      </c>
      <c r="C4" s="53">
        <v>100</v>
      </c>
      <c r="D4" s="53">
        <v>98.112535612535623</v>
      </c>
      <c r="E4" s="53">
        <v>100</v>
      </c>
      <c r="F4" s="53">
        <v>96.919471811713194</v>
      </c>
      <c r="G4" s="53">
        <v>93.838943623426388</v>
      </c>
      <c r="H4" s="53">
        <v>100</v>
      </c>
      <c r="I4" s="53">
        <v>60</v>
      </c>
      <c r="J4" s="53">
        <v>93.478260869565219</v>
      </c>
      <c r="K4" s="53">
        <v>91.379310344827587</v>
      </c>
      <c r="L4" s="53">
        <v>89.65517241379311</v>
      </c>
      <c r="M4" s="53">
        <v>87.931034482758619</v>
      </c>
      <c r="N4" s="53">
        <v>82.758620689655174</v>
      </c>
      <c r="O4" s="53">
        <v>96.551724137931032</v>
      </c>
      <c r="P4" s="53">
        <v>91.379310344827587</v>
      </c>
      <c r="Q4" s="54">
        <v>99.245014245014261</v>
      </c>
      <c r="R4" s="54">
        <v>96.919471811713208</v>
      </c>
      <c r="S4" s="54">
        <v>82.043478260869563</v>
      </c>
      <c r="T4" s="54">
        <v>90.000000000000014</v>
      </c>
      <c r="U4" s="54">
        <v>89.827586206896555</v>
      </c>
      <c r="V4" s="55">
        <v>91.607110104898723</v>
      </c>
    </row>
    <row r="5" spans="1:22" ht="15.75">
      <c r="A5" s="1" t="s">
        <v>350</v>
      </c>
      <c r="B5" s="53">
        <v>100</v>
      </c>
      <c r="C5" s="53">
        <v>100</v>
      </c>
      <c r="D5" s="53">
        <v>100</v>
      </c>
      <c r="E5" s="53">
        <v>100</v>
      </c>
      <c r="F5" s="53">
        <v>99.5</v>
      </c>
      <c r="G5" s="53">
        <v>99</v>
      </c>
      <c r="H5" s="53">
        <v>20</v>
      </c>
      <c r="I5" s="53">
        <v>60</v>
      </c>
      <c r="J5" s="53">
        <v>90.625</v>
      </c>
      <c r="K5" s="53">
        <v>94</v>
      </c>
      <c r="L5" s="53">
        <v>100</v>
      </c>
      <c r="M5" s="53">
        <v>100</v>
      </c>
      <c r="N5" s="53">
        <v>100</v>
      </c>
      <c r="O5" s="53">
        <v>100</v>
      </c>
      <c r="P5" s="53">
        <v>100</v>
      </c>
      <c r="Q5" s="54">
        <v>100</v>
      </c>
      <c r="R5" s="54">
        <v>99.500000000000014</v>
      </c>
      <c r="S5" s="54">
        <v>57.1875</v>
      </c>
      <c r="T5" s="54">
        <v>97.6</v>
      </c>
      <c r="U5" s="54">
        <v>100</v>
      </c>
      <c r="V5" s="55">
        <v>90.857500000000002</v>
      </c>
    </row>
    <row r="6" spans="1:22" ht="15.75">
      <c r="A6" s="1" t="s">
        <v>341</v>
      </c>
      <c r="B6" s="53">
        <v>100</v>
      </c>
      <c r="C6" s="53">
        <v>100</v>
      </c>
      <c r="D6" s="53">
        <v>95.999288762446668</v>
      </c>
      <c r="E6" s="53">
        <v>100</v>
      </c>
      <c r="F6" s="53">
        <v>96.838450292397653</v>
      </c>
      <c r="G6" s="53">
        <v>93.67690058479532</v>
      </c>
      <c r="H6" s="53">
        <v>60</v>
      </c>
      <c r="I6" s="53">
        <v>60</v>
      </c>
      <c r="J6" s="53">
        <v>95.967741935483872</v>
      </c>
      <c r="K6" s="53">
        <v>93.421052631578945</v>
      </c>
      <c r="L6" s="53">
        <v>94.736842105263165</v>
      </c>
      <c r="M6" s="53">
        <v>94.736842105263165</v>
      </c>
      <c r="N6" s="53">
        <v>89.473684210526315</v>
      </c>
      <c r="O6" s="53">
        <v>97.368421052631575</v>
      </c>
      <c r="P6" s="53">
        <v>93.421052631578945</v>
      </c>
      <c r="Q6" s="54">
        <v>98.399715504978673</v>
      </c>
      <c r="R6" s="54">
        <v>96.838450292397653</v>
      </c>
      <c r="S6" s="54">
        <v>70.790322580645153</v>
      </c>
      <c r="T6" s="54">
        <v>94.21052631578948</v>
      </c>
      <c r="U6" s="54">
        <v>93.026315789473671</v>
      </c>
      <c r="V6" s="55">
        <v>90.653066096656929</v>
      </c>
    </row>
    <row r="7" spans="1:22" ht="15.75">
      <c r="A7" s="1" t="s">
        <v>330</v>
      </c>
      <c r="B7" s="53">
        <v>100</v>
      </c>
      <c r="C7" s="53">
        <v>100</v>
      </c>
      <c r="D7" s="53">
        <v>100</v>
      </c>
      <c r="E7" s="53">
        <v>100</v>
      </c>
      <c r="F7" s="53">
        <v>98.020833333333343</v>
      </c>
      <c r="G7" s="53">
        <v>96.041666666666671</v>
      </c>
      <c r="H7" s="53">
        <v>20</v>
      </c>
      <c r="I7" s="53">
        <v>60</v>
      </c>
      <c r="J7" s="53">
        <v>100</v>
      </c>
      <c r="K7" s="53">
        <v>100</v>
      </c>
      <c r="L7" s="53">
        <v>96.875</v>
      </c>
      <c r="M7" s="53">
        <v>93.75</v>
      </c>
      <c r="N7" s="53">
        <v>100</v>
      </c>
      <c r="O7" s="53">
        <v>87.5</v>
      </c>
      <c r="P7" s="53">
        <v>100</v>
      </c>
      <c r="Q7" s="54">
        <v>100</v>
      </c>
      <c r="R7" s="54">
        <v>98.020833333333343</v>
      </c>
      <c r="S7" s="54">
        <v>60</v>
      </c>
      <c r="T7" s="54">
        <v>97.5</v>
      </c>
      <c r="U7" s="54">
        <v>97.5</v>
      </c>
      <c r="V7" s="55">
        <v>90.604166666666671</v>
      </c>
    </row>
    <row r="8" spans="1:22" ht="15.75">
      <c r="A8" s="1" t="s">
        <v>363</v>
      </c>
      <c r="B8" s="53">
        <v>100</v>
      </c>
      <c r="C8" s="53">
        <v>100</v>
      </c>
      <c r="D8" s="53">
        <v>99.074074074074076</v>
      </c>
      <c r="E8" s="53">
        <v>100</v>
      </c>
      <c r="F8" s="53">
        <v>94.201046798029552</v>
      </c>
      <c r="G8" s="53">
        <v>88.402093596059103</v>
      </c>
      <c r="H8" s="53">
        <v>80</v>
      </c>
      <c r="I8" s="53">
        <v>60</v>
      </c>
      <c r="J8" s="53">
        <v>87.202380952380963</v>
      </c>
      <c r="K8" s="53">
        <v>75</v>
      </c>
      <c r="L8" s="53">
        <v>100</v>
      </c>
      <c r="M8" s="53">
        <v>98.333333333333329</v>
      </c>
      <c r="N8" s="53">
        <v>93.333333333333329</v>
      </c>
      <c r="O8" s="53">
        <v>93.333333333333329</v>
      </c>
      <c r="P8" s="53">
        <v>95</v>
      </c>
      <c r="Q8" s="54">
        <v>99.629629629629633</v>
      </c>
      <c r="R8" s="54">
        <v>94.201046798029552</v>
      </c>
      <c r="S8" s="54">
        <v>74.160714285714292</v>
      </c>
      <c r="T8" s="54">
        <v>89.666666666666671</v>
      </c>
      <c r="U8" s="54">
        <v>94.166666666666657</v>
      </c>
      <c r="V8" s="55">
        <v>90.364944809341367</v>
      </c>
    </row>
    <row r="9" spans="1:22" ht="15.75">
      <c r="A9" s="1" t="s">
        <v>336</v>
      </c>
      <c r="B9" s="53">
        <v>100</v>
      </c>
      <c r="C9" s="53">
        <v>100</v>
      </c>
      <c r="D9" s="53">
        <v>97.647510418951526</v>
      </c>
      <c r="E9" s="53">
        <v>100</v>
      </c>
      <c r="F9" s="53">
        <v>94.670918367346943</v>
      </c>
      <c r="G9" s="53">
        <v>89.341836734693885</v>
      </c>
      <c r="H9" s="53">
        <v>60</v>
      </c>
      <c r="I9" s="53">
        <v>60</v>
      </c>
      <c r="J9" s="53">
        <v>88.924096736596738</v>
      </c>
      <c r="K9" s="53">
        <v>93.5</v>
      </c>
      <c r="L9" s="53">
        <v>93</v>
      </c>
      <c r="M9" s="53">
        <v>93</v>
      </c>
      <c r="N9" s="53">
        <v>87</v>
      </c>
      <c r="O9" s="53">
        <v>95</v>
      </c>
      <c r="P9" s="53">
        <v>93</v>
      </c>
      <c r="Q9" s="54">
        <v>99.059004167580611</v>
      </c>
      <c r="R9" s="54">
        <v>94.670918367346943</v>
      </c>
      <c r="S9" s="54">
        <v>68.677229020979013</v>
      </c>
      <c r="T9" s="54">
        <v>93.199999999999989</v>
      </c>
      <c r="U9" s="54">
        <v>91.6</v>
      </c>
      <c r="V9" s="55">
        <v>89.441430311181307</v>
      </c>
    </row>
    <row r="10" spans="1:22" ht="15.75">
      <c r="A10" s="1" t="s">
        <v>354</v>
      </c>
      <c r="B10" s="53">
        <v>100</v>
      </c>
      <c r="C10" s="53">
        <v>100</v>
      </c>
      <c r="D10" s="53">
        <v>100</v>
      </c>
      <c r="E10" s="53">
        <v>100</v>
      </c>
      <c r="F10" s="53">
        <v>100</v>
      </c>
      <c r="G10" s="53">
        <v>100</v>
      </c>
      <c r="H10" s="53">
        <v>60</v>
      </c>
      <c r="I10" s="53">
        <v>60</v>
      </c>
      <c r="J10" s="53">
        <v>77.083333333333343</v>
      </c>
      <c r="K10" s="53">
        <v>100</v>
      </c>
      <c r="L10" s="53">
        <v>100</v>
      </c>
      <c r="M10" s="53">
        <v>100</v>
      </c>
      <c r="N10" s="53">
        <v>71.428571428571431</v>
      </c>
      <c r="O10" s="53">
        <v>85.714285714285708</v>
      </c>
      <c r="P10" s="53">
        <v>85.714285714285708</v>
      </c>
      <c r="Q10" s="54">
        <v>100</v>
      </c>
      <c r="R10" s="54">
        <v>100</v>
      </c>
      <c r="S10" s="54">
        <v>65.125</v>
      </c>
      <c r="T10" s="54">
        <v>100</v>
      </c>
      <c r="U10" s="54">
        <v>81.428571428571416</v>
      </c>
      <c r="V10" s="55">
        <v>89.310714285714283</v>
      </c>
    </row>
    <row r="11" spans="1:22" ht="15.75">
      <c r="A11" s="1" t="s">
        <v>356</v>
      </c>
      <c r="B11" s="53">
        <v>100</v>
      </c>
      <c r="C11" s="53">
        <v>100</v>
      </c>
      <c r="D11" s="53">
        <v>91.806551261875626</v>
      </c>
      <c r="E11" s="53">
        <v>100</v>
      </c>
      <c r="F11" s="53">
        <v>94.367796985815602</v>
      </c>
      <c r="G11" s="53">
        <v>88.735593971631204</v>
      </c>
      <c r="H11" s="53">
        <v>80</v>
      </c>
      <c r="I11" s="53">
        <v>60</v>
      </c>
      <c r="J11" s="53">
        <v>86.154165356926541</v>
      </c>
      <c r="K11" s="53">
        <v>89.236111111111114</v>
      </c>
      <c r="L11" s="53">
        <v>88.888888888888886</v>
      </c>
      <c r="M11" s="53">
        <v>86.458333333333329</v>
      </c>
      <c r="N11" s="53">
        <v>89.583333333333329</v>
      </c>
      <c r="O11" s="53">
        <v>89.930555555555557</v>
      </c>
      <c r="P11" s="53">
        <v>88.888888888888886</v>
      </c>
      <c r="Q11" s="54">
        <v>96.722620504750253</v>
      </c>
      <c r="R11" s="54">
        <v>94.367796985815602</v>
      </c>
      <c r="S11" s="54">
        <v>73.846249607077965</v>
      </c>
      <c r="T11" s="54">
        <v>88.541666666666671</v>
      </c>
      <c r="U11" s="54">
        <v>89.305555555555543</v>
      </c>
      <c r="V11" s="55">
        <v>88.556777863973224</v>
      </c>
    </row>
    <row r="12" spans="1:22" ht="15.75">
      <c r="A12" s="1" t="s">
        <v>358</v>
      </c>
      <c r="B12" s="53">
        <v>100</v>
      </c>
      <c r="C12" s="53">
        <v>100</v>
      </c>
      <c r="D12" s="53">
        <v>94.63459759481961</v>
      </c>
      <c r="E12" s="53">
        <v>100</v>
      </c>
      <c r="F12" s="53">
        <v>94.50754147812971</v>
      </c>
      <c r="G12" s="53">
        <v>89.01508295625942</v>
      </c>
      <c r="H12" s="53">
        <v>40</v>
      </c>
      <c r="I12" s="53">
        <v>80</v>
      </c>
      <c r="J12" s="53">
        <v>78.147787873789852</v>
      </c>
      <c r="K12" s="53">
        <v>90.566037735849051</v>
      </c>
      <c r="L12" s="53">
        <v>89.622641509433961</v>
      </c>
      <c r="M12" s="53">
        <v>88.679245283018872</v>
      </c>
      <c r="N12" s="53">
        <v>86.79245283018868</v>
      </c>
      <c r="O12" s="53">
        <v>91.509433962264154</v>
      </c>
      <c r="P12" s="53">
        <v>95.283018867924525</v>
      </c>
      <c r="Q12" s="54">
        <v>97.853839037927855</v>
      </c>
      <c r="R12" s="54">
        <v>94.50754147812971</v>
      </c>
      <c r="S12" s="54">
        <v>67.444336362136951</v>
      </c>
      <c r="T12" s="54">
        <v>89.811320754716974</v>
      </c>
      <c r="U12" s="54">
        <v>91.981132075471692</v>
      </c>
      <c r="V12" s="55">
        <v>88.319633941676642</v>
      </c>
    </row>
    <row r="13" spans="1:22" ht="15.75">
      <c r="A13" s="1" t="s">
        <v>332</v>
      </c>
      <c r="B13" s="53">
        <v>100</v>
      </c>
      <c r="C13" s="53">
        <v>100</v>
      </c>
      <c r="D13" s="53">
        <v>98.699334543254693</v>
      </c>
      <c r="E13" s="53">
        <v>100</v>
      </c>
      <c r="F13" s="53">
        <v>96.270071364852811</v>
      </c>
      <c r="G13" s="53">
        <v>92.540142729705636</v>
      </c>
      <c r="H13" s="53">
        <v>20</v>
      </c>
      <c r="I13" s="53">
        <v>60</v>
      </c>
      <c r="J13" s="53">
        <v>77.020202020202007</v>
      </c>
      <c r="K13" s="53">
        <v>95.762711864406782</v>
      </c>
      <c r="L13" s="53">
        <v>96.610169491525426</v>
      </c>
      <c r="M13" s="53">
        <v>97.457627118644069</v>
      </c>
      <c r="N13" s="53">
        <v>92.372881355932208</v>
      </c>
      <c r="O13" s="53">
        <v>95.762711864406782</v>
      </c>
      <c r="P13" s="53">
        <v>95.762711864406782</v>
      </c>
      <c r="Q13" s="54">
        <v>99.479733817301877</v>
      </c>
      <c r="R13" s="54">
        <v>96.270071364852825</v>
      </c>
      <c r="S13" s="54">
        <v>53.106060606060602</v>
      </c>
      <c r="T13" s="54">
        <v>96.440677966101703</v>
      </c>
      <c r="U13" s="54">
        <v>94.745762711864415</v>
      </c>
      <c r="V13" s="55">
        <v>88.00846129323628</v>
      </c>
    </row>
    <row r="14" spans="1:22" ht="15.75">
      <c r="A14" s="1" t="s">
        <v>360</v>
      </c>
      <c r="B14" s="53">
        <v>100</v>
      </c>
      <c r="C14" s="53">
        <v>100</v>
      </c>
      <c r="D14" s="53">
        <v>86.206896551724128</v>
      </c>
      <c r="E14" s="53">
        <v>100</v>
      </c>
      <c r="F14" s="53">
        <v>91.458944281524936</v>
      </c>
      <c r="G14" s="53">
        <v>82.917888563049857</v>
      </c>
      <c r="H14" s="53">
        <v>40</v>
      </c>
      <c r="I14" s="53">
        <v>80</v>
      </c>
      <c r="J14" s="53">
        <v>82.291666666666657</v>
      </c>
      <c r="K14" s="53">
        <v>89.393939393939391</v>
      </c>
      <c r="L14" s="53">
        <v>92.424242424242422</v>
      </c>
      <c r="M14" s="53">
        <v>92.424242424242422</v>
      </c>
      <c r="N14" s="53">
        <v>83.333333333333329</v>
      </c>
      <c r="O14" s="53">
        <v>95.454545454545453</v>
      </c>
      <c r="P14" s="53">
        <v>92.424242424242422</v>
      </c>
      <c r="Q14" s="54">
        <v>94.482758620689651</v>
      </c>
      <c r="R14" s="54">
        <v>91.458944281524936</v>
      </c>
      <c r="S14" s="54">
        <v>68.6875</v>
      </c>
      <c r="T14" s="54">
        <v>91.212121212121204</v>
      </c>
      <c r="U14" s="54">
        <v>90.303030303030297</v>
      </c>
      <c r="V14" s="55">
        <v>87.22887088347322</v>
      </c>
    </row>
    <row r="15" spans="1:22" ht="15.75">
      <c r="A15" s="1" t="s">
        <v>342</v>
      </c>
      <c r="B15" s="53">
        <v>100</v>
      </c>
      <c r="C15" s="53">
        <v>90</v>
      </c>
      <c r="D15" s="53">
        <v>91.987179487179489</v>
      </c>
      <c r="E15" s="53">
        <v>100</v>
      </c>
      <c r="F15" s="53">
        <v>91.185897435897431</v>
      </c>
      <c r="G15" s="53">
        <v>82.371794871794876</v>
      </c>
      <c r="H15" s="53">
        <v>60</v>
      </c>
      <c r="I15" s="53">
        <v>60</v>
      </c>
      <c r="J15" s="53">
        <v>95.089285714285722</v>
      </c>
      <c r="K15" s="53">
        <v>84.615384615384613</v>
      </c>
      <c r="L15" s="53">
        <v>84.615384615384613</v>
      </c>
      <c r="M15" s="53">
        <v>88.461538461538467</v>
      </c>
      <c r="N15" s="53">
        <v>92.307692307692307</v>
      </c>
      <c r="O15" s="53">
        <v>100</v>
      </c>
      <c r="P15" s="53">
        <v>92.307692307692307</v>
      </c>
      <c r="Q15" s="54">
        <v>93.794871794871796</v>
      </c>
      <c r="R15" s="54">
        <v>91.185897435897445</v>
      </c>
      <c r="S15" s="54">
        <v>70.526785714285722</v>
      </c>
      <c r="T15" s="54">
        <v>85.384615384615387</v>
      </c>
      <c r="U15" s="54">
        <v>93.84615384615384</v>
      </c>
      <c r="V15" s="55">
        <v>86.947664835164829</v>
      </c>
    </row>
    <row r="16" spans="1:22" ht="15.75">
      <c r="A16" s="1" t="s">
        <v>359</v>
      </c>
      <c r="B16" s="53">
        <v>100</v>
      </c>
      <c r="C16" s="53">
        <v>100</v>
      </c>
      <c r="D16" s="53">
        <v>87.5</v>
      </c>
      <c r="E16" s="53">
        <v>100</v>
      </c>
      <c r="F16" s="53">
        <v>96.25</v>
      </c>
      <c r="G16" s="53">
        <v>92.5</v>
      </c>
      <c r="H16" s="53">
        <v>60</v>
      </c>
      <c r="I16" s="53">
        <v>60</v>
      </c>
      <c r="J16" s="53">
        <v>81.25</v>
      </c>
      <c r="K16" s="53">
        <v>90</v>
      </c>
      <c r="L16" s="53">
        <v>90</v>
      </c>
      <c r="M16" s="53">
        <v>70</v>
      </c>
      <c r="N16" s="53">
        <v>80</v>
      </c>
      <c r="O16" s="53">
        <v>100</v>
      </c>
      <c r="P16" s="53">
        <v>90</v>
      </c>
      <c r="Q16" s="54">
        <v>95</v>
      </c>
      <c r="R16" s="54">
        <v>96.25</v>
      </c>
      <c r="S16" s="54">
        <v>66.375</v>
      </c>
      <c r="T16" s="54">
        <v>86</v>
      </c>
      <c r="U16" s="54">
        <v>89</v>
      </c>
      <c r="V16" s="55">
        <v>86.525000000000006</v>
      </c>
    </row>
    <row r="17" spans="1:22" ht="15.75">
      <c r="A17" s="1" t="s">
        <v>344</v>
      </c>
      <c r="B17" s="53">
        <v>100</v>
      </c>
      <c r="C17" s="53">
        <v>100</v>
      </c>
      <c r="D17" s="53">
        <v>94.582866741321396</v>
      </c>
      <c r="E17" s="53">
        <v>100</v>
      </c>
      <c r="F17" s="53">
        <v>92.84973604826547</v>
      </c>
      <c r="G17" s="53">
        <v>85.699472096530926</v>
      </c>
      <c r="H17" s="53">
        <v>60</v>
      </c>
      <c r="I17" s="53">
        <v>60</v>
      </c>
      <c r="J17" s="53">
        <v>71.898496240601503</v>
      </c>
      <c r="K17" s="53">
        <v>90.384615384615387</v>
      </c>
      <c r="L17" s="53">
        <v>84.615384615384613</v>
      </c>
      <c r="M17" s="53">
        <v>82.692307692307693</v>
      </c>
      <c r="N17" s="53">
        <v>84.615384615384613</v>
      </c>
      <c r="O17" s="53">
        <v>88.461538461538467</v>
      </c>
      <c r="P17" s="53">
        <v>91.34615384615384</v>
      </c>
      <c r="Q17" s="54">
        <v>97.833146696528559</v>
      </c>
      <c r="R17" s="54">
        <v>92.84973604826547</v>
      </c>
      <c r="S17" s="54">
        <v>63.569548872180448</v>
      </c>
      <c r="T17" s="54">
        <v>86.538461538461547</v>
      </c>
      <c r="U17" s="54">
        <v>88.75</v>
      </c>
      <c r="V17" s="55">
        <v>85.90817863108721</v>
      </c>
    </row>
    <row r="18" spans="1:22" ht="15.75">
      <c r="A18" s="1" t="s">
        <v>338</v>
      </c>
      <c r="B18" s="53">
        <v>100</v>
      </c>
      <c r="C18" s="53">
        <v>100</v>
      </c>
      <c r="D18" s="53">
        <v>89.583333333333343</v>
      </c>
      <c r="E18" s="53">
        <v>100</v>
      </c>
      <c r="F18" s="53">
        <v>89.452966015466018</v>
      </c>
      <c r="G18" s="53">
        <v>78.905932030932036</v>
      </c>
      <c r="H18" s="53">
        <v>80</v>
      </c>
      <c r="I18" s="53">
        <v>60</v>
      </c>
      <c r="J18" s="53">
        <v>67.720924908424919</v>
      </c>
      <c r="K18" s="53">
        <v>87.931034482758619</v>
      </c>
      <c r="L18" s="53">
        <v>81.034482758620683</v>
      </c>
      <c r="M18" s="53">
        <v>91.379310344827587</v>
      </c>
      <c r="N18" s="53">
        <v>79.310344827586206</v>
      </c>
      <c r="O18" s="53">
        <v>96.551724137931032</v>
      </c>
      <c r="P18" s="53">
        <v>84.482758620689651</v>
      </c>
      <c r="Q18" s="54">
        <v>95.833333333333343</v>
      </c>
      <c r="R18" s="54">
        <v>89.452966015466018</v>
      </c>
      <c r="S18" s="54">
        <v>68.316277472527474</v>
      </c>
      <c r="T18" s="54">
        <v>85.862068965517253</v>
      </c>
      <c r="U18" s="54">
        <v>85.34482758620689</v>
      </c>
      <c r="V18" s="55">
        <v>84.961894674610193</v>
      </c>
    </row>
    <row r="19" spans="1:22" ht="15.75">
      <c r="A19" s="1" t="s">
        <v>353</v>
      </c>
      <c r="B19" s="53">
        <v>100</v>
      </c>
      <c r="C19" s="53">
        <v>100</v>
      </c>
      <c r="D19" s="53">
        <v>91.386554621848745</v>
      </c>
      <c r="E19" s="53">
        <v>100</v>
      </c>
      <c r="F19" s="53">
        <v>89.989445417076993</v>
      </c>
      <c r="G19" s="53">
        <v>79.978890834153987</v>
      </c>
      <c r="H19" s="53">
        <v>40</v>
      </c>
      <c r="I19" s="53">
        <v>80</v>
      </c>
      <c r="J19" s="53">
        <v>84.642379679144383</v>
      </c>
      <c r="K19" s="53">
        <v>80.487804878048777</v>
      </c>
      <c r="L19" s="53">
        <v>79.268292682926827</v>
      </c>
      <c r="M19" s="53">
        <v>86.58536585365853</v>
      </c>
      <c r="N19" s="53">
        <v>81.707317073170728</v>
      </c>
      <c r="O19" s="53">
        <v>87.804878048780495</v>
      </c>
      <c r="P19" s="53">
        <v>86.58536585365853</v>
      </c>
      <c r="Q19" s="54">
        <v>96.554621848739501</v>
      </c>
      <c r="R19" s="54">
        <v>89.989445417076993</v>
      </c>
      <c r="S19" s="54">
        <v>69.392713903743314</v>
      </c>
      <c r="T19" s="54">
        <v>81.219512195121951</v>
      </c>
      <c r="U19" s="54">
        <v>85.365853658536594</v>
      </c>
      <c r="V19" s="55">
        <v>84.504429404643673</v>
      </c>
    </row>
    <row r="20" spans="1:22" ht="15.75">
      <c r="A20" s="1" t="s">
        <v>337</v>
      </c>
      <c r="B20" s="53">
        <v>100</v>
      </c>
      <c r="C20" s="53">
        <v>100</v>
      </c>
      <c r="D20" s="53">
        <v>87.980769230769226</v>
      </c>
      <c r="E20" s="53">
        <v>100</v>
      </c>
      <c r="F20" s="53">
        <v>89.765185272045031</v>
      </c>
      <c r="G20" s="53">
        <v>79.530370544090061</v>
      </c>
      <c r="H20" s="53">
        <v>60</v>
      </c>
      <c r="I20" s="53">
        <v>60</v>
      </c>
      <c r="J20" s="53">
        <v>78.174734748010607</v>
      </c>
      <c r="K20" s="53">
        <v>83.333333333333329</v>
      </c>
      <c r="L20" s="53">
        <v>85.714285714285708</v>
      </c>
      <c r="M20" s="53">
        <v>85.714285714285708</v>
      </c>
      <c r="N20" s="53">
        <v>75</v>
      </c>
      <c r="O20" s="53">
        <v>90.476190476190482</v>
      </c>
      <c r="P20" s="53">
        <v>88.095238095238102</v>
      </c>
      <c r="Q20" s="54">
        <v>95.192307692307693</v>
      </c>
      <c r="R20" s="54">
        <v>89.765185272045031</v>
      </c>
      <c r="S20" s="54">
        <v>65.452420424403186</v>
      </c>
      <c r="T20" s="54">
        <v>84.761904761904759</v>
      </c>
      <c r="U20" s="54">
        <v>84.642857142857153</v>
      </c>
      <c r="V20" s="55">
        <v>83.962935058703565</v>
      </c>
    </row>
    <row r="21" spans="1:22" ht="15.75">
      <c r="A21" s="1" t="s">
        <v>345</v>
      </c>
      <c r="B21" s="53">
        <v>100</v>
      </c>
      <c r="C21" s="53">
        <v>100</v>
      </c>
      <c r="D21" s="53">
        <v>88.944530046224969</v>
      </c>
      <c r="E21" s="53">
        <v>100</v>
      </c>
      <c r="F21" s="53">
        <v>89.007547361915229</v>
      </c>
      <c r="G21" s="53">
        <v>78.015094723830458</v>
      </c>
      <c r="H21" s="53">
        <v>40</v>
      </c>
      <c r="I21" s="53">
        <v>80</v>
      </c>
      <c r="J21" s="53">
        <v>68.20436507936509</v>
      </c>
      <c r="K21" s="53">
        <v>84.558823529411768</v>
      </c>
      <c r="L21" s="53">
        <v>89.705882352941174</v>
      </c>
      <c r="M21" s="53">
        <v>84.558823529411768</v>
      </c>
      <c r="N21" s="53">
        <v>75.735294117647058</v>
      </c>
      <c r="O21" s="53">
        <v>83.82352941176471</v>
      </c>
      <c r="P21" s="53">
        <v>86.764705882352942</v>
      </c>
      <c r="Q21" s="54">
        <v>95.577812018489993</v>
      </c>
      <c r="R21" s="54">
        <v>89.007547361915229</v>
      </c>
      <c r="S21" s="54">
        <v>64.461309523809518</v>
      </c>
      <c r="T21" s="54">
        <v>86.617647058823536</v>
      </c>
      <c r="U21" s="54">
        <v>82.867647058823536</v>
      </c>
      <c r="V21" s="55">
        <v>83.706392604372368</v>
      </c>
    </row>
    <row r="22" spans="1:22" ht="15.75">
      <c r="A22" s="1" t="s">
        <v>352</v>
      </c>
      <c r="B22" s="53">
        <v>100</v>
      </c>
      <c r="C22" s="53">
        <v>100</v>
      </c>
      <c r="D22" s="53">
        <v>90.476190476190482</v>
      </c>
      <c r="E22" s="53">
        <v>100</v>
      </c>
      <c r="F22" s="53">
        <v>91.107047872340416</v>
      </c>
      <c r="G22" s="53">
        <v>82.214095744680847</v>
      </c>
      <c r="H22" s="53">
        <v>40</v>
      </c>
      <c r="I22" s="53">
        <v>60</v>
      </c>
      <c r="J22" s="53">
        <v>70.082417582417577</v>
      </c>
      <c r="K22" s="53">
        <v>95.833333333333329</v>
      </c>
      <c r="L22" s="53">
        <v>82.291666666666671</v>
      </c>
      <c r="M22" s="53">
        <v>88.541666666666671</v>
      </c>
      <c r="N22" s="53">
        <v>77.083333333333329</v>
      </c>
      <c r="O22" s="53">
        <v>86.458333333333329</v>
      </c>
      <c r="P22" s="53">
        <v>88.541666666666671</v>
      </c>
      <c r="Q22" s="54">
        <v>96.190476190476204</v>
      </c>
      <c r="R22" s="54">
        <v>91.107047872340416</v>
      </c>
      <c r="S22" s="54">
        <v>57.02472527472527</v>
      </c>
      <c r="T22" s="54">
        <v>88.958333333333343</v>
      </c>
      <c r="U22" s="54">
        <v>84.6875</v>
      </c>
      <c r="V22" s="55">
        <v>83.593616534175041</v>
      </c>
    </row>
    <row r="23" spans="1:22" ht="15.75">
      <c r="A23" s="1" t="s">
        <v>346</v>
      </c>
      <c r="B23" s="53">
        <v>100</v>
      </c>
      <c r="C23" s="53">
        <v>100</v>
      </c>
      <c r="D23" s="53">
        <v>86.746031746031747</v>
      </c>
      <c r="E23" s="53">
        <v>100</v>
      </c>
      <c r="F23" s="53">
        <v>88.571428571428569</v>
      </c>
      <c r="G23" s="53">
        <v>77.142857142857139</v>
      </c>
      <c r="H23" s="53">
        <v>40</v>
      </c>
      <c r="I23" s="53">
        <v>60</v>
      </c>
      <c r="J23" s="53">
        <v>69.981060606060609</v>
      </c>
      <c r="K23" s="53">
        <v>83</v>
      </c>
      <c r="L23" s="53">
        <v>89</v>
      </c>
      <c r="M23" s="53">
        <v>84</v>
      </c>
      <c r="N23" s="53">
        <v>87</v>
      </c>
      <c r="O23" s="53">
        <v>82</v>
      </c>
      <c r="P23" s="53">
        <v>94</v>
      </c>
      <c r="Q23" s="54">
        <v>94.69841269841271</v>
      </c>
      <c r="R23" s="54">
        <v>88.571428571428569</v>
      </c>
      <c r="S23" s="54">
        <v>56.994318181818187</v>
      </c>
      <c r="T23" s="54">
        <v>85.600000000000009</v>
      </c>
      <c r="U23" s="54">
        <v>89.5</v>
      </c>
      <c r="V23" s="55">
        <v>83.072831890331898</v>
      </c>
    </row>
    <row r="24" spans="1:22" ht="15.75">
      <c r="A24" s="1" t="s">
        <v>357</v>
      </c>
      <c r="B24" s="53">
        <v>100</v>
      </c>
      <c r="C24" s="53">
        <v>100</v>
      </c>
      <c r="D24" s="53">
        <v>87.289915966386559</v>
      </c>
      <c r="E24" s="53">
        <v>100</v>
      </c>
      <c r="F24" s="53">
        <v>94.424019607843135</v>
      </c>
      <c r="G24" s="53">
        <v>88.848039215686271</v>
      </c>
      <c r="H24" s="53">
        <v>60</v>
      </c>
      <c r="I24" s="53">
        <v>60</v>
      </c>
      <c r="J24" s="53">
        <v>69.345238095238102</v>
      </c>
      <c r="K24" s="53">
        <v>89.473684210526315</v>
      </c>
      <c r="L24" s="53">
        <v>78.94736842105263</v>
      </c>
      <c r="M24" s="53">
        <v>81.578947368421055</v>
      </c>
      <c r="N24" s="53">
        <v>76.315789473684205</v>
      </c>
      <c r="O24" s="53">
        <v>81.578947368421055</v>
      </c>
      <c r="P24" s="53">
        <v>78.94736842105263</v>
      </c>
      <c r="Q24" s="54">
        <v>94.915966386554629</v>
      </c>
      <c r="R24" s="54">
        <v>94.42401960784315</v>
      </c>
      <c r="S24" s="54">
        <v>62.803571428571431</v>
      </c>
      <c r="T24" s="54">
        <v>83.684210526315809</v>
      </c>
      <c r="U24" s="54">
        <v>78.68421052631578</v>
      </c>
      <c r="V24" s="55">
        <v>82.902395695120148</v>
      </c>
    </row>
    <row r="25" spans="1:22" ht="15.75">
      <c r="A25" s="1" t="s">
        <v>347</v>
      </c>
      <c r="B25" s="53">
        <v>100</v>
      </c>
      <c r="C25" s="53">
        <v>100</v>
      </c>
      <c r="D25" s="53">
        <v>84.775641025641022</v>
      </c>
      <c r="E25" s="53">
        <v>100</v>
      </c>
      <c r="F25" s="53">
        <v>91.378827820309112</v>
      </c>
      <c r="G25" s="53">
        <v>82.757655640618225</v>
      </c>
      <c r="H25" s="53">
        <v>80</v>
      </c>
      <c r="I25" s="53">
        <v>60</v>
      </c>
      <c r="J25" s="53">
        <v>78.726053639846725</v>
      </c>
      <c r="K25" s="53">
        <v>74.468085106382972</v>
      </c>
      <c r="L25" s="53">
        <v>79.787234042553195</v>
      </c>
      <c r="M25" s="53">
        <v>73.40425531914893</v>
      </c>
      <c r="N25" s="53">
        <v>54.255319148936174</v>
      </c>
      <c r="O25" s="53">
        <v>93.61702127659575</v>
      </c>
      <c r="P25" s="53">
        <v>86.170212765957444</v>
      </c>
      <c r="Q25" s="54">
        <v>93.910256410256409</v>
      </c>
      <c r="R25" s="54">
        <v>91.378827820309127</v>
      </c>
      <c r="S25" s="54">
        <v>71.617816091954012</v>
      </c>
      <c r="T25" s="54">
        <v>76.382978723404264</v>
      </c>
      <c r="U25" s="54">
        <v>78.085106382978722</v>
      </c>
      <c r="V25" s="55">
        <v>82.274997085780512</v>
      </c>
    </row>
    <row r="26" spans="1:22" ht="15.75">
      <c r="A26" s="1" t="s">
        <v>331</v>
      </c>
      <c r="B26" s="53">
        <v>100</v>
      </c>
      <c r="C26" s="53">
        <v>100</v>
      </c>
      <c r="D26" s="53">
        <v>82.607125662012521</v>
      </c>
      <c r="E26" s="53">
        <v>100</v>
      </c>
      <c r="F26" s="53">
        <v>87.212903950917649</v>
      </c>
      <c r="G26" s="53">
        <v>74.425807901835299</v>
      </c>
      <c r="H26" s="53">
        <v>60</v>
      </c>
      <c r="I26" s="53">
        <v>60</v>
      </c>
      <c r="J26" s="53">
        <v>62.888257575757571</v>
      </c>
      <c r="K26" s="53">
        <v>80.405405405405403</v>
      </c>
      <c r="L26" s="53">
        <v>85.13513513513513</v>
      </c>
      <c r="M26" s="53">
        <v>85.13513513513513</v>
      </c>
      <c r="N26" s="53">
        <v>81.081081081081081</v>
      </c>
      <c r="O26" s="53">
        <v>93.243243243243242</v>
      </c>
      <c r="P26" s="53">
        <v>87.162162162162161</v>
      </c>
      <c r="Q26" s="54">
        <v>93.042850264805011</v>
      </c>
      <c r="R26" s="54">
        <v>87.212903950917649</v>
      </c>
      <c r="S26" s="54">
        <v>60.866477272727266</v>
      </c>
      <c r="T26" s="54">
        <v>83.243243243243256</v>
      </c>
      <c r="U26" s="54">
        <v>86.554054054054049</v>
      </c>
      <c r="V26" s="55">
        <v>82.183905757149461</v>
      </c>
    </row>
    <row r="27" spans="1:22" ht="15.75">
      <c r="A27" s="1" t="s">
        <v>334</v>
      </c>
      <c r="B27" s="53">
        <v>100</v>
      </c>
      <c r="C27" s="53">
        <v>100</v>
      </c>
      <c r="D27" s="53">
        <v>88.968395945140131</v>
      </c>
      <c r="E27" s="53">
        <v>100</v>
      </c>
      <c r="F27" s="53">
        <v>93.400252525252526</v>
      </c>
      <c r="G27" s="53">
        <v>86.800505050505052</v>
      </c>
      <c r="H27" s="53">
        <v>20</v>
      </c>
      <c r="I27" s="53">
        <v>60</v>
      </c>
      <c r="J27" s="53">
        <v>82.100837530525041</v>
      </c>
      <c r="K27" s="53">
        <v>79.5</v>
      </c>
      <c r="L27" s="53">
        <v>88</v>
      </c>
      <c r="M27" s="53">
        <v>83.5</v>
      </c>
      <c r="N27" s="53">
        <v>65</v>
      </c>
      <c r="O27" s="53">
        <v>90.5</v>
      </c>
      <c r="P27" s="53">
        <v>86</v>
      </c>
      <c r="Q27" s="54">
        <v>95.587358378056052</v>
      </c>
      <c r="R27" s="54">
        <v>93.400252525252512</v>
      </c>
      <c r="S27" s="54">
        <v>54.630251259157511</v>
      </c>
      <c r="T27" s="54">
        <v>83.7</v>
      </c>
      <c r="U27" s="54">
        <v>80.599999999999994</v>
      </c>
      <c r="V27" s="55">
        <v>81.583572432493227</v>
      </c>
    </row>
    <row r="28" spans="1:22" ht="15.75">
      <c r="A28" s="1" t="s">
        <v>351</v>
      </c>
      <c r="B28" s="53">
        <v>100</v>
      </c>
      <c r="C28" s="53">
        <v>100</v>
      </c>
      <c r="D28" s="53">
        <v>92.083333333333343</v>
      </c>
      <c r="E28" s="53">
        <v>100</v>
      </c>
      <c r="F28" s="53">
        <v>87.852807971014499</v>
      </c>
      <c r="G28" s="53">
        <v>75.705615942028984</v>
      </c>
      <c r="H28" s="53">
        <v>60</v>
      </c>
      <c r="I28" s="53">
        <v>60</v>
      </c>
      <c r="J28" s="53">
        <v>74.987990810359236</v>
      </c>
      <c r="K28" s="53">
        <v>83.928571428571431</v>
      </c>
      <c r="L28" s="53">
        <v>80.357142857142861</v>
      </c>
      <c r="M28" s="53">
        <v>69.642857142857139</v>
      </c>
      <c r="N28" s="53">
        <v>64.285714285714292</v>
      </c>
      <c r="O28" s="53">
        <v>80.357142857142861</v>
      </c>
      <c r="P28" s="53">
        <v>85.714285714285708</v>
      </c>
      <c r="Q28" s="54">
        <v>96.833333333333343</v>
      </c>
      <c r="R28" s="54">
        <v>87.852807971014499</v>
      </c>
      <c r="S28" s="54">
        <v>64.496397243107765</v>
      </c>
      <c r="T28" s="54">
        <v>79.642857142857153</v>
      </c>
      <c r="U28" s="54">
        <v>78.214285714285722</v>
      </c>
      <c r="V28" s="55">
        <v>81.407936280919699</v>
      </c>
    </row>
    <row r="29" spans="1:22" ht="15.75">
      <c r="A29" s="1" t="s">
        <v>329</v>
      </c>
      <c r="B29" s="53">
        <v>100</v>
      </c>
      <c r="C29" s="53">
        <v>100</v>
      </c>
      <c r="D29" s="53">
        <v>73.863636363636374</v>
      </c>
      <c r="E29" s="53">
        <v>100</v>
      </c>
      <c r="F29" s="53">
        <v>83.726958525345623</v>
      </c>
      <c r="G29" s="53">
        <v>67.453917050691246</v>
      </c>
      <c r="H29" s="53">
        <v>40</v>
      </c>
      <c r="I29" s="53">
        <v>80</v>
      </c>
      <c r="J29" s="53">
        <v>77.083333333333329</v>
      </c>
      <c r="K29" s="53">
        <v>77.41935483870968</v>
      </c>
      <c r="L29" s="53">
        <v>83.870967741935488</v>
      </c>
      <c r="M29" s="53">
        <v>80.645161290322577</v>
      </c>
      <c r="N29" s="53">
        <v>80.645161290322577</v>
      </c>
      <c r="O29" s="53">
        <v>90.322580645161295</v>
      </c>
      <c r="P29" s="53">
        <v>82.258064516129039</v>
      </c>
      <c r="Q29" s="54">
        <v>89.545454545454547</v>
      </c>
      <c r="R29" s="54">
        <v>83.726958525345623</v>
      </c>
      <c r="S29" s="54">
        <v>67.125</v>
      </c>
      <c r="T29" s="54">
        <v>80.645161290322591</v>
      </c>
      <c r="U29" s="54">
        <v>83.387096774193552</v>
      </c>
      <c r="V29" s="55">
        <v>80.88593422706326</v>
      </c>
    </row>
    <row r="30" spans="1:22" ht="15.75">
      <c r="A30" s="1" t="s">
        <v>339</v>
      </c>
      <c r="B30" s="53">
        <v>100</v>
      </c>
      <c r="C30" s="53">
        <v>100</v>
      </c>
      <c r="D30" s="53">
        <v>84.631059631059628</v>
      </c>
      <c r="E30" s="53">
        <v>100</v>
      </c>
      <c r="F30" s="53">
        <v>87.728035093700043</v>
      </c>
      <c r="G30" s="53">
        <v>75.456070187400101</v>
      </c>
      <c r="H30" s="53">
        <v>40</v>
      </c>
      <c r="I30" s="53">
        <v>80</v>
      </c>
      <c r="J30" s="53">
        <v>67.57676880035055</v>
      </c>
      <c r="K30" s="53">
        <v>75.280898876404493</v>
      </c>
      <c r="L30" s="53">
        <v>80.898876404494388</v>
      </c>
      <c r="M30" s="53">
        <v>79.775280898876403</v>
      </c>
      <c r="N30" s="53">
        <v>67.415730337078656</v>
      </c>
      <c r="O30" s="53">
        <v>74.719101123595507</v>
      </c>
      <c r="P30" s="53">
        <v>87.078651685393254</v>
      </c>
      <c r="Q30" s="54">
        <v>93.852423852423854</v>
      </c>
      <c r="R30" s="54">
        <v>87.728035093700058</v>
      </c>
      <c r="S30" s="54">
        <v>64.273030640105162</v>
      </c>
      <c r="T30" s="54">
        <v>78.426966292134836</v>
      </c>
      <c r="U30" s="54">
        <v>78.707865168539328</v>
      </c>
      <c r="V30" s="55">
        <v>80.597664209380653</v>
      </c>
    </row>
    <row r="31" spans="1:22" ht="15.75">
      <c r="A31" s="1" t="s">
        <v>355</v>
      </c>
      <c r="B31" s="53">
        <v>100</v>
      </c>
      <c r="C31" s="53">
        <v>100</v>
      </c>
      <c r="D31" s="53">
        <v>84.333333333333343</v>
      </c>
      <c r="E31" s="53">
        <v>100</v>
      </c>
      <c r="F31" s="53">
        <v>87.7902351673428</v>
      </c>
      <c r="G31" s="53">
        <v>75.5804703346856</v>
      </c>
      <c r="H31" s="53">
        <v>40</v>
      </c>
      <c r="I31" s="53">
        <v>80</v>
      </c>
      <c r="J31" s="53">
        <v>75.390625</v>
      </c>
      <c r="K31" s="53">
        <v>79.166666666666671</v>
      </c>
      <c r="L31" s="53">
        <v>76.388888888888886</v>
      </c>
      <c r="M31" s="53">
        <v>75</v>
      </c>
      <c r="N31" s="53">
        <v>55.555555555555557</v>
      </c>
      <c r="O31" s="53">
        <v>77.777777777777771</v>
      </c>
      <c r="P31" s="53">
        <v>81.944444444444443</v>
      </c>
      <c r="Q31" s="54">
        <v>93.733333333333348</v>
      </c>
      <c r="R31" s="54">
        <v>87.7902351673428</v>
      </c>
      <c r="S31" s="54">
        <v>66.6171875</v>
      </c>
      <c r="T31" s="54">
        <v>77.222222222222229</v>
      </c>
      <c r="U31" s="54">
        <v>73.194444444444443</v>
      </c>
      <c r="V31" s="55">
        <v>79.711484533468564</v>
      </c>
    </row>
    <row r="32" spans="1:22" ht="15.75">
      <c r="A32" s="1" t="s">
        <v>340</v>
      </c>
      <c r="B32" s="53">
        <v>100</v>
      </c>
      <c r="C32" s="53">
        <v>100</v>
      </c>
      <c r="D32" s="53">
        <v>80.15432098765433</v>
      </c>
      <c r="E32" s="53">
        <v>100</v>
      </c>
      <c r="F32" s="53">
        <v>85.223279367771937</v>
      </c>
      <c r="G32" s="53">
        <v>70.446558735543888</v>
      </c>
      <c r="H32" s="53">
        <v>60</v>
      </c>
      <c r="I32" s="53">
        <v>60</v>
      </c>
      <c r="J32" s="53">
        <v>52.449090638044126</v>
      </c>
      <c r="K32" s="53">
        <v>78.712871287128706</v>
      </c>
      <c r="L32" s="53">
        <v>79.207920792079207</v>
      </c>
      <c r="M32" s="53">
        <v>79.702970297029708</v>
      </c>
      <c r="N32" s="53">
        <v>50</v>
      </c>
      <c r="O32" s="53">
        <v>69.306930693069305</v>
      </c>
      <c r="P32" s="53">
        <v>75.247524752475243</v>
      </c>
      <c r="Q32" s="54">
        <v>92.061728395061735</v>
      </c>
      <c r="R32" s="54">
        <v>85.223279367771951</v>
      </c>
      <c r="S32" s="54">
        <v>57.734727191413235</v>
      </c>
      <c r="T32" s="54">
        <v>79.10891089108911</v>
      </c>
      <c r="U32" s="54">
        <v>66.485148514851488</v>
      </c>
      <c r="V32" s="55">
        <v>76.122758872037508</v>
      </c>
    </row>
    <row r="33" spans="1:22" ht="15.75">
      <c r="A33" s="1" t="s">
        <v>343</v>
      </c>
      <c r="B33" s="53">
        <v>100</v>
      </c>
      <c r="C33" s="53">
        <v>100</v>
      </c>
      <c r="D33" s="53">
        <v>80.461329715061055</v>
      </c>
      <c r="E33" s="53">
        <v>100</v>
      </c>
      <c r="F33" s="53">
        <v>81.142758890304648</v>
      </c>
      <c r="G33" s="53">
        <v>62.28551778060929</v>
      </c>
      <c r="H33" s="53">
        <v>60</v>
      </c>
      <c r="I33" s="53">
        <v>60</v>
      </c>
      <c r="J33" s="53">
        <v>50.453192640692642</v>
      </c>
      <c r="K33" s="53">
        <v>72.5</v>
      </c>
      <c r="L33" s="53">
        <v>78</v>
      </c>
      <c r="M33" s="53">
        <v>76</v>
      </c>
      <c r="N33" s="53">
        <v>52.5</v>
      </c>
      <c r="O33" s="53">
        <v>80.5</v>
      </c>
      <c r="P33" s="53">
        <v>76</v>
      </c>
      <c r="Q33" s="54">
        <v>92.184531886024416</v>
      </c>
      <c r="R33" s="54">
        <v>81.142758890304648</v>
      </c>
      <c r="S33" s="54">
        <v>57.13595779220779</v>
      </c>
      <c r="T33" s="54">
        <v>75.400000000000006</v>
      </c>
      <c r="U33" s="54">
        <v>69.849999999999994</v>
      </c>
      <c r="V33" s="55">
        <v>75.142649713707371</v>
      </c>
    </row>
    <row r="34" spans="1:22" ht="15.75">
      <c r="A34" s="1" t="s">
        <v>333</v>
      </c>
      <c r="B34" s="53">
        <v>100</v>
      </c>
      <c r="C34" s="53">
        <v>60</v>
      </c>
      <c r="D34" s="53">
        <v>79.398148148148152</v>
      </c>
      <c r="E34" s="53">
        <v>100</v>
      </c>
      <c r="F34" s="53">
        <v>84.027777777777771</v>
      </c>
      <c r="G34" s="53">
        <v>68.055555555555557</v>
      </c>
      <c r="H34" s="53">
        <v>40</v>
      </c>
      <c r="I34" s="53">
        <v>60</v>
      </c>
      <c r="J34" s="53">
        <v>58.159722222222229</v>
      </c>
      <c r="K34" s="53">
        <v>75</v>
      </c>
      <c r="L34" s="53">
        <v>80</v>
      </c>
      <c r="M34" s="53">
        <v>81.666666666666671</v>
      </c>
      <c r="N34" s="53">
        <v>61.666666666666664</v>
      </c>
      <c r="O34" s="53">
        <v>93.333333333333329</v>
      </c>
      <c r="P34" s="53">
        <v>78.333333333333329</v>
      </c>
      <c r="Q34" s="54">
        <v>79.759259259259267</v>
      </c>
      <c r="R34" s="54">
        <v>84.027777777777771</v>
      </c>
      <c r="S34" s="54">
        <v>53.447916666666671</v>
      </c>
      <c r="T34" s="54">
        <v>78.333333333333343</v>
      </c>
      <c r="U34" s="54">
        <v>76.333333333333343</v>
      </c>
      <c r="V34" s="55">
        <v>74.380324074074082</v>
      </c>
    </row>
    <row r="35" spans="1:22" ht="15.75">
      <c r="A35" s="1" t="s">
        <v>348</v>
      </c>
      <c r="B35" s="53">
        <v>100</v>
      </c>
      <c r="C35" s="53">
        <v>30</v>
      </c>
      <c r="D35" s="53">
        <v>82.771084337349407</v>
      </c>
      <c r="E35" s="53">
        <v>100</v>
      </c>
      <c r="F35" s="53">
        <v>85.827604726100972</v>
      </c>
      <c r="G35" s="53">
        <v>71.655209452201944</v>
      </c>
      <c r="H35" s="53">
        <v>40</v>
      </c>
      <c r="I35" s="53">
        <v>60</v>
      </c>
      <c r="J35" s="53">
        <v>57.425037481259366</v>
      </c>
      <c r="K35" s="53">
        <v>75.5</v>
      </c>
      <c r="L35" s="53">
        <v>82.5</v>
      </c>
      <c r="M35" s="53">
        <v>83</v>
      </c>
      <c r="N35" s="53">
        <v>69</v>
      </c>
      <c r="O35" s="53">
        <v>82</v>
      </c>
      <c r="P35" s="53">
        <v>82</v>
      </c>
      <c r="Q35" s="54">
        <v>72.108433734939766</v>
      </c>
      <c r="R35" s="54">
        <v>85.827604726100972</v>
      </c>
      <c r="S35" s="54">
        <v>53.227511244377808</v>
      </c>
      <c r="T35" s="54">
        <v>79.800000000000011</v>
      </c>
      <c r="U35" s="54">
        <v>78.099999999999994</v>
      </c>
      <c r="V35" s="55">
        <v>73.812709941083725</v>
      </c>
    </row>
    <row r="36" spans="1:22" ht="15.75">
      <c r="A36" s="1" t="s">
        <v>349</v>
      </c>
      <c r="B36" s="53">
        <v>88.235294117647058</v>
      </c>
      <c r="C36" s="53">
        <v>100</v>
      </c>
      <c r="D36" s="53">
        <v>85.714285714285722</v>
      </c>
      <c r="E36" s="53">
        <v>80</v>
      </c>
      <c r="F36" s="53">
        <v>71.009615384615387</v>
      </c>
      <c r="G36" s="53">
        <v>62.019230769230774</v>
      </c>
      <c r="H36" s="53">
        <v>20</v>
      </c>
      <c r="I36" s="53">
        <v>60</v>
      </c>
      <c r="J36" s="53">
        <v>43.020833333333336</v>
      </c>
      <c r="K36" s="53">
        <v>80.357142857142861</v>
      </c>
      <c r="L36" s="53">
        <v>82.142857142857139</v>
      </c>
      <c r="M36" s="53">
        <v>76.785714285714292</v>
      </c>
      <c r="N36" s="53">
        <v>55.357142857142854</v>
      </c>
      <c r="O36" s="53">
        <v>85.714285714285708</v>
      </c>
      <c r="P36" s="53">
        <v>82.142857142857139</v>
      </c>
      <c r="Q36" s="54">
        <v>90.756302521008408</v>
      </c>
      <c r="R36" s="54">
        <v>71.009615384615387</v>
      </c>
      <c r="S36" s="54">
        <v>42.90625</v>
      </c>
      <c r="T36" s="54">
        <v>80.357142857142861</v>
      </c>
      <c r="U36" s="54">
        <v>74.821428571428569</v>
      </c>
      <c r="V36" s="55">
        <v>71.970147866839028</v>
      </c>
    </row>
    <row r="37" spans="1:22" ht="47.25">
      <c r="A37" s="20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40" t="s">
        <v>1136</v>
      </c>
      <c r="Q37" s="31">
        <v>94.927973381223936</v>
      </c>
      <c r="R37" s="31">
        <v>91.176436703907271</v>
      </c>
      <c r="S37" s="31">
        <v>63.805960206932752</v>
      </c>
      <c r="T37" s="31">
        <v>86.621853058120379</v>
      </c>
      <c r="U37" s="31">
        <v>85.574469528986668</v>
      </c>
      <c r="V37" s="31">
        <v>84.421338575834213</v>
      </c>
    </row>
  </sheetData>
  <sortState ref="A2:AC38">
    <sortCondition descending="1" ref="V23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73"/>
  <sheetViews>
    <sheetView workbookViewId="0">
      <pane ySplit="1" topLeftCell="A2" activePane="bottomLeft" state="frozen"/>
      <selection pane="bottomLeft" activeCell="C24" sqref="C24"/>
    </sheetView>
  </sheetViews>
  <sheetFormatPr defaultRowHeight="15"/>
  <cols>
    <col min="1" max="1" width="31.7109375" customWidth="1"/>
    <col min="16" max="16" width="12.5703125" customWidth="1"/>
  </cols>
  <sheetData>
    <row r="1" spans="1:22" ht="15.75">
      <c r="A1" s="1" t="s">
        <v>1138</v>
      </c>
      <c r="B1" s="14" t="s">
        <v>0</v>
      </c>
      <c r="C1" s="14" t="s">
        <v>1</v>
      </c>
      <c r="D1" s="14" t="s">
        <v>2</v>
      </c>
      <c r="E1" s="14" t="s">
        <v>3</v>
      </c>
      <c r="F1" s="14" t="s">
        <v>4</v>
      </c>
      <c r="G1" s="14" t="s">
        <v>5</v>
      </c>
      <c r="H1" s="14" t="s">
        <v>6</v>
      </c>
      <c r="I1" s="14" t="s">
        <v>7</v>
      </c>
      <c r="J1" s="14" t="s">
        <v>8</v>
      </c>
      <c r="K1" s="14" t="s">
        <v>9</v>
      </c>
      <c r="L1" s="14" t="s">
        <v>10</v>
      </c>
      <c r="M1" s="14" t="s">
        <v>11</v>
      </c>
      <c r="N1" s="14" t="s">
        <v>12</v>
      </c>
      <c r="O1" s="14" t="s">
        <v>13</v>
      </c>
      <c r="P1" s="14" t="s">
        <v>14</v>
      </c>
      <c r="Q1" s="25" t="s">
        <v>369</v>
      </c>
      <c r="R1" s="25" t="s">
        <v>370</v>
      </c>
      <c r="S1" s="25" t="s">
        <v>371</v>
      </c>
      <c r="T1" s="25" t="s">
        <v>372</v>
      </c>
      <c r="U1" s="25" t="s">
        <v>373</v>
      </c>
      <c r="V1" s="26" t="s">
        <v>374</v>
      </c>
    </row>
    <row r="2" spans="1:22" ht="15.75">
      <c r="A2" s="1" t="s">
        <v>65</v>
      </c>
      <c r="B2" s="53">
        <v>100</v>
      </c>
      <c r="C2" s="53">
        <v>100</v>
      </c>
      <c r="D2" s="53">
        <v>100</v>
      </c>
      <c r="E2" s="53">
        <v>100</v>
      </c>
      <c r="F2" s="53">
        <v>100</v>
      </c>
      <c r="G2" s="53">
        <v>100</v>
      </c>
      <c r="H2" s="53">
        <v>60</v>
      </c>
      <c r="I2" s="53">
        <v>100</v>
      </c>
      <c r="J2" s="53">
        <v>100</v>
      </c>
      <c r="K2" s="53">
        <v>100</v>
      </c>
      <c r="L2" s="53">
        <v>100</v>
      </c>
      <c r="M2" s="53">
        <v>100</v>
      </c>
      <c r="N2" s="53">
        <v>100</v>
      </c>
      <c r="O2" s="53">
        <v>100</v>
      </c>
      <c r="P2" s="53">
        <v>100</v>
      </c>
      <c r="Q2" s="54">
        <v>100</v>
      </c>
      <c r="R2" s="54">
        <v>100</v>
      </c>
      <c r="S2" s="54">
        <v>88</v>
      </c>
      <c r="T2" s="54">
        <v>100</v>
      </c>
      <c r="U2" s="54">
        <v>100</v>
      </c>
      <c r="V2" s="55">
        <v>97.6</v>
      </c>
    </row>
    <row r="3" spans="1:22" ht="15.75">
      <c r="A3" s="1" t="s">
        <v>59</v>
      </c>
      <c r="B3" s="53">
        <v>100</v>
      </c>
      <c r="C3" s="53">
        <v>100</v>
      </c>
      <c r="D3" s="53">
        <v>100</v>
      </c>
      <c r="E3" s="53">
        <v>100</v>
      </c>
      <c r="F3" s="53">
        <v>100</v>
      </c>
      <c r="G3" s="53">
        <v>100</v>
      </c>
      <c r="H3" s="53">
        <v>60</v>
      </c>
      <c r="I3" s="53">
        <v>100</v>
      </c>
      <c r="J3" s="53">
        <v>100</v>
      </c>
      <c r="K3" s="53">
        <v>100</v>
      </c>
      <c r="L3" s="53">
        <v>100</v>
      </c>
      <c r="M3" s="53">
        <v>100</v>
      </c>
      <c r="N3" s="53">
        <v>100</v>
      </c>
      <c r="O3" s="53">
        <v>100</v>
      </c>
      <c r="P3" s="53">
        <v>100</v>
      </c>
      <c r="Q3" s="54">
        <v>100</v>
      </c>
      <c r="R3" s="54">
        <v>100</v>
      </c>
      <c r="S3" s="54">
        <v>88</v>
      </c>
      <c r="T3" s="54">
        <v>100</v>
      </c>
      <c r="U3" s="54">
        <v>100</v>
      </c>
      <c r="V3" s="55">
        <v>97.6</v>
      </c>
    </row>
    <row r="4" spans="1:22" ht="15.75">
      <c r="A4" s="1" t="s">
        <v>29</v>
      </c>
      <c r="B4" s="53">
        <v>100</v>
      </c>
      <c r="C4" s="53">
        <v>100</v>
      </c>
      <c r="D4" s="53">
        <v>100</v>
      </c>
      <c r="E4" s="53">
        <v>100</v>
      </c>
      <c r="F4" s="53">
        <v>100</v>
      </c>
      <c r="G4" s="53">
        <v>100</v>
      </c>
      <c r="H4" s="53">
        <v>60</v>
      </c>
      <c r="I4" s="53">
        <v>100</v>
      </c>
      <c r="J4" s="53">
        <v>100</v>
      </c>
      <c r="K4" s="53">
        <v>100</v>
      </c>
      <c r="L4" s="53">
        <v>100</v>
      </c>
      <c r="M4" s="53">
        <v>100</v>
      </c>
      <c r="N4" s="53">
        <v>100</v>
      </c>
      <c r="O4" s="53">
        <v>100</v>
      </c>
      <c r="P4" s="53">
        <v>100</v>
      </c>
      <c r="Q4" s="54">
        <v>100</v>
      </c>
      <c r="R4" s="54">
        <v>100</v>
      </c>
      <c r="S4" s="54">
        <v>88</v>
      </c>
      <c r="T4" s="54">
        <v>100</v>
      </c>
      <c r="U4" s="54">
        <v>100</v>
      </c>
      <c r="V4" s="55">
        <v>97.6</v>
      </c>
    </row>
    <row r="5" spans="1:22" ht="15.75">
      <c r="A5" s="1" t="s">
        <v>181</v>
      </c>
      <c r="B5" s="53">
        <v>100</v>
      </c>
      <c r="C5" s="53">
        <v>100</v>
      </c>
      <c r="D5" s="53">
        <v>90</v>
      </c>
      <c r="E5" s="53">
        <v>100</v>
      </c>
      <c r="F5" s="53">
        <v>97.5</v>
      </c>
      <c r="G5" s="53">
        <v>95</v>
      </c>
      <c r="H5" s="53">
        <v>60</v>
      </c>
      <c r="I5" s="53">
        <v>100</v>
      </c>
      <c r="J5" s="53">
        <v>95</v>
      </c>
      <c r="K5" s="53">
        <v>100</v>
      </c>
      <c r="L5" s="53">
        <v>100</v>
      </c>
      <c r="M5" s="53">
        <v>90</v>
      </c>
      <c r="N5" s="53">
        <v>100</v>
      </c>
      <c r="O5" s="53">
        <v>100</v>
      </c>
      <c r="P5" s="53">
        <v>100</v>
      </c>
      <c r="Q5" s="54">
        <v>96</v>
      </c>
      <c r="R5" s="54">
        <v>97.5</v>
      </c>
      <c r="S5" s="54">
        <v>86.5</v>
      </c>
      <c r="T5" s="54">
        <v>98</v>
      </c>
      <c r="U5" s="54">
        <v>100</v>
      </c>
      <c r="V5" s="55">
        <v>95.6</v>
      </c>
    </row>
    <row r="6" spans="1:22" ht="15.75">
      <c r="A6" s="1" t="s">
        <v>35</v>
      </c>
      <c r="B6" s="53">
        <v>100</v>
      </c>
      <c r="C6" s="53">
        <v>100</v>
      </c>
      <c r="D6" s="53">
        <v>91.666666666666657</v>
      </c>
      <c r="E6" s="53">
        <v>100</v>
      </c>
      <c r="F6" s="53">
        <v>97.916666666666657</v>
      </c>
      <c r="G6" s="53">
        <v>95.833333333333329</v>
      </c>
      <c r="H6" s="53">
        <v>60</v>
      </c>
      <c r="I6" s="53">
        <v>100</v>
      </c>
      <c r="J6" s="53">
        <v>79.166666666666671</v>
      </c>
      <c r="K6" s="53">
        <v>100</v>
      </c>
      <c r="L6" s="53">
        <v>100</v>
      </c>
      <c r="M6" s="53">
        <v>100</v>
      </c>
      <c r="N6" s="53">
        <v>100</v>
      </c>
      <c r="O6" s="53">
        <v>100</v>
      </c>
      <c r="P6" s="53">
        <v>100</v>
      </c>
      <c r="Q6" s="54">
        <v>96.666666666666657</v>
      </c>
      <c r="R6" s="54">
        <v>97.916666666666657</v>
      </c>
      <c r="S6" s="54">
        <v>81.75</v>
      </c>
      <c r="T6" s="54">
        <v>100</v>
      </c>
      <c r="U6" s="54">
        <v>100</v>
      </c>
      <c r="V6" s="55">
        <v>95.266666666666666</v>
      </c>
    </row>
    <row r="7" spans="1:22" ht="15.75">
      <c r="A7" s="1" t="s">
        <v>60</v>
      </c>
      <c r="B7" s="53">
        <v>100</v>
      </c>
      <c r="C7" s="53">
        <v>100</v>
      </c>
      <c r="D7" s="53">
        <v>100</v>
      </c>
      <c r="E7" s="53">
        <v>100</v>
      </c>
      <c r="F7" s="53">
        <v>96.81547619047619</v>
      </c>
      <c r="G7" s="53">
        <v>93.63095238095238</v>
      </c>
      <c r="H7" s="53">
        <v>60</v>
      </c>
      <c r="I7" s="53">
        <v>100</v>
      </c>
      <c r="J7" s="53">
        <v>71.428571428571431</v>
      </c>
      <c r="K7" s="53">
        <v>100</v>
      </c>
      <c r="L7" s="53">
        <v>100</v>
      </c>
      <c r="M7" s="53">
        <v>100</v>
      </c>
      <c r="N7" s="53">
        <v>100</v>
      </c>
      <c r="O7" s="53">
        <v>100</v>
      </c>
      <c r="P7" s="53">
        <v>100</v>
      </c>
      <c r="Q7" s="54">
        <v>100</v>
      </c>
      <c r="R7" s="54">
        <v>96.81547619047619</v>
      </c>
      <c r="S7" s="54">
        <v>79.428571428571431</v>
      </c>
      <c r="T7" s="54">
        <v>100</v>
      </c>
      <c r="U7" s="54">
        <v>100</v>
      </c>
      <c r="V7" s="55">
        <v>95.248809523809527</v>
      </c>
    </row>
    <row r="8" spans="1:22" ht="15.75">
      <c r="A8" s="1" t="s">
        <v>48</v>
      </c>
      <c r="B8" s="53">
        <v>100</v>
      </c>
      <c r="C8" s="53">
        <v>100</v>
      </c>
      <c r="D8" s="53">
        <v>97.5</v>
      </c>
      <c r="E8" s="53">
        <v>100</v>
      </c>
      <c r="F8" s="53">
        <v>98.387096774193552</v>
      </c>
      <c r="G8" s="53">
        <v>96.774193548387103</v>
      </c>
      <c r="H8" s="53">
        <v>60</v>
      </c>
      <c r="I8" s="53">
        <v>100</v>
      </c>
      <c r="J8" s="53">
        <v>91.071428571428584</v>
      </c>
      <c r="K8" s="53">
        <v>96.875</v>
      </c>
      <c r="L8" s="53">
        <v>96.875</v>
      </c>
      <c r="M8" s="53">
        <v>93.75</v>
      </c>
      <c r="N8" s="53">
        <v>95.3125</v>
      </c>
      <c r="O8" s="53">
        <v>96.875</v>
      </c>
      <c r="P8" s="53">
        <v>96.875</v>
      </c>
      <c r="Q8" s="54">
        <v>99</v>
      </c>
      <c r="R8" s="54">
        <v>98.387096774193552</v>
      </c>
      <c r="S8" s="54">
        <v>85.321428571428569</v>
      </c>
      <c r="T8" s="54">
        <v>96.25</v>
      </c>
      <c r="U8" s="54">
        <v>96.40625</v>
      </c>
      <c r="V8" s="55">
        <v>95.072955069124419</v>
      </c>
    </row>
    <row r="9" spans="1:22" ht="15.75">
      <c r="A9" s="1" t="s">
        <v>46</v>
      </c>
      <c r="B9" s="53">
        <v>100</v>
      </c>
      <c r="C9" s="53">
        <v>100</v>
      </c>
      <c r="D9" s="53">
        <v>98.647660818713462</v>
      </c>
      <c r="E9" s="53">
        <v>100</v>
      </c>
      <c r="F9" s="53">
        <v>95.673076923076934</v>
      </c>
      <c r="G9" s="53">
        <v>91.346153846153868</v>
      </c>
      <c r="H9" s="53">
        <v>60</v>
      </c>
      <c r="I9" s="53">
        <v>100</v>
      </c>
      <c r="J9" s="53">
        <v>88.795882936507951</v>
      </c>
      <c r="K9" s="53">
        <v>98.717948717948715</v>
      </c>
      <c r="L9" s="53">
        <v>96.15384615384616</v>
      </c>
      <c r="M9" s="53">
        <v>92.307692307692307</v>
      </c>
      <c r="N9" s="53">
        <v>97.435897435897431</v>
      </c>
      <c r="O9" s="53">
        <v>100</v>
      </c>
      <c r="P9" s="53">
        <v>98.717948717948715</v>
      </c>
      <c r="Q9" s="54">
        <v>99.459064327485379</v>
      </c>
      <c r="R9" s="54">
        <v>95.673076923076934</v>
      </c>
      <c r="S9" s="54">
        <v>84.63876488095238</v>
      </c>
      <c r="T9" s="54">
        <v>96.410256410256423</v>
      </c>
      <c r="U9" s="54">
        <v>98.589743589743591</v>
      </c>
      <c r="V9" s="55">
        <v>94.95418122630295</v>
      </c>
    </row>
    <row r="10" spans="1:22" ht="15.75">
      <c r="A10" s="1" t="s">
        <v>28</v>
      </c>
      <c r="B10" s="53">
        <v>100</v>
      </c>
      <c r="C10" s="53">
        <v>100</v>
      </c>
      <c r="D10" s="53">
        <v>99.5</v>
      </c>
      <c r="E10" s="53">
        <v>100</v>
      </c>
      <c r="F10" s="53">
        <v>99.4375</v>
      </c>
      <c r="G10" s="53">
        <v>98.875</v>
      </c>
      <c r="H10" s="53">
        <v>60</v>
      </c>
      <c r="I10" s="53">
        <v>60</v>
      </c>
      <c r="J10" s="53">
        <v>100</v>
      </c>
      <c r="K10" s="53">
        <v>100</v>
      </c>
      <c r="L10" s="53">
        <v>99.5</v>
      </c>
      <c r="M10" s="53">
        <v>99</v>
      </c>
      <c r="N10" s="53">
        <v>99.5</v>
      </c>
      <c r="O10" s="53">
        <v>100</v>
      </c>
      <c r="P10" s="53">
        <v>99.5</v>
      </c>
      <c r="Q10" s="54">
        <v>99.800000000000011</v>
      </c>
      <c r="R10" s="54">
        <v>99.4375</v>
      </c>
      <c r="S10" s="54">
        <v>72</v>
      </c>
      <c r="T10" s="54">
        <v>99.600000000000009</v>
      </c>
      <c r="U10" s="54">
        <v>99.6</v>
      </c>
      <c r="V10" s="55">
        <v>94.087500000000006</v>
      </c>
    </row>
    <row r="11" spans="1:22" ht="15.75">
      <c r="A11" s="1" t="s">
        <v>168</v>
      </c>
      <c r="B11" s="53">
        <v>100</v>
      </c>
      <c r="C11" s="53">
        <v>100</v>
      </c>
      <c r="D11" s="53">
        <v>98.4375</v>
      </c>
      <c r="E11" s="53">
        <v>100</v>
      </c>
      <c r="F11" s="53">
        <v>96.09375</v>
      </c>
      <c r="G11" s="53">
        <v>92.1875</v>
      </c>
      <c r="H11" s="53">
        <v>60</v>
      </c>
      <c r="I11" s="53">
        <v>100</v>
      </c>
      <c r="J11" s="53">
        <v>71.628787878787875</v>
      </c>
      <c r="K11" s="53">
        <v>93.75</v>
      </c>
      <c r="L11" s="53">
        <v>96.875</v>
      </c>
      <c r="M11" s="53">
        <v>96.875</v>
      </c>
      <c r="N11" s="53">
        <v>100</v>
      </c>
      <c r="O11" s="53">
        <v>96.875</v>
      </c>
      <c r="P11" s="53">
        <v>100</v>
      </c>
      <c r="Q11" s="54">
        <v>99.375</v>
      </c>
      <c r="R11" s="54">
        <v>96.09375</v>
      </c>
      <c r="S11" s="54">
        <v>79.48863636363636</v>
      </c>
      <c r="T11" s="54">
        <v>95.625</v>
      </c>
      <c r="U11" s="54">
        <v>99.375</v>
      </c>
      <c r="V11" s="55">
        <v>93.99147727272728</v>
      </c>
    </row>
    <row r="12" spans="1:22" ht="15.75">
      <c r="A12" s="1" t="s">
        <v>66</v>
      </c>
      <c r="B12" s="53">
        <v>100</v>
      </c>
      <c r="C12" s="53">
        <v>100</v>
      </c>
      <c r="D12" s="53">
        <v>87.5</v>
      </c>
      <c r="E12" s="53">
        <v>100</v>
      </c>
      <c r="F12" s="53">
        <v>93.75</v>
      </c>
      <c r="G12" s="53">
        <v>87.5</v>
      </c>
      <c r="H12" s="53">
        <v>60</v>
      </c>
      <c r="I12" s="53">
        <v>100</v>
      </c>
      <c r="J12" s="53">
        <v>87.499999999999986</v>
      </c>
      <c r="K12" s="53">
        <v>91.666666666666671</v>
      </c>
      <c r="L12" s="53">
        <v>100</v>
      </c>
      <c r="M12" s="53">
        <v>100</v>
      </c>
      <c r="N12" s="53">
        <v>100</v>
      </c>
      <c r="O12" s="53">
        <v>91.666666666666671</v>
      </c>
      <c r="P12" s="53">
        <v>100</v>
      </c>
      <c r="Q12" s="54">
        <v>95</v>
      </c>
      <c r="R12" s="54">
        <v>93.75</v>
      </c>
      <c r="S12" s="54">
        <v>84.25</v>
      </c>
      <c r="T12" s="54">
        <v>96.666666666666671</v>
      </c>
      <c r="U12" s="54">
        <v>98.333333333333343</v>
      </c>
      <c r="V12" s="55">
        <v>93.6</v>
      </c>
    </row>
    <row r="13" spans="1:22" ht="15.75">
      <c r="A13" s="1" t="s">
        <v>47</v>
      </c>
      <c r="B13" s="53">
        <v>100</v>
      </c>
      <c r="C13" s="53">
        <v>100</v>
      </c>
      <c r="D13" s="53">
        <v>95.192307692307693</v>
      </c>
      <c r="E13" s="53">
        <v>100</v>
      </c>
      <c r="F13" s="53">
        <v>95.535714285714278</v>
      </c>
      <c r="G13" s="53">
        <v>91.071428571428555</v>
      </c>
      <c r="H13" s="53">
        <v>60</v>
      </c>
      <c r="I13" s="53">
        <v>100</v>
      </c>
      <c r="J13" s="53">
        <v>97.183794466403157</v>
      </c>
      <c r="K13" s="53">
        <v>92.857142857142861</v>
      </c>
      <c r="L13" s="53">
        <v>94.642857142857139</v>
      </c>
      <c r="M13" s="53">
        <v>92.857142857142861</v>
      </c>
      <c r="N13" s="53">
        <v>92.857142857142861</v>
      </c>
      <c r="O13" s="53">
        <v>87.5</v>
      </c>
      <c r="P13" s="53">
        <v>96.428571428571431</v>
      </c>
      <c r="Q13" s="54">
        <v>98.07692307692308</v>
      </c>
      <c r="R13" s="54">
        <v>95.535714285714292</v>
      </c>
      <c r="S13" s="54">
        <v>87.155138339920939</v>
      </c>
      <c r="T13" s="54">
        <v>93.571428571428569</v>
      </c>
      <c r="U13" s="54">
        <v>93.571428571428584</v>
      </c>
      <c r="V13" s="55">
        <v>93.582126569083087</v>
      </c>
    </row>
    <row r="14" spans="1:22" ht="15.75">
      <c r="A14" s="1" t="s">
        <v>49</v>
      </c>
      <c r="B14" s="53">
        <v>100</v>
      </c>
      <c r="C14" s="53">
        <v>100</v>
      </c>
      <c r="D14" s="53">
        <v>95.502645502645507</v>
      </c>
      <c r="E14" s="53">
        <v>100</v>
      </c>
      <c r="F14" s="53">
        <v>97.629310344827587</v>
      </c>
      <c r="G14" s="53">
        <v>95.258620689655174</v>
      </c>
      <c r="H14" s="53">
        <v>60</v>
      </c>
      <c r="I14" s="53">
        <v>100</v>
      </c>
      <c r="J14" s="53">
        <v>79.166666666666657</v>
      </c>
      <c r="K14" s="53">
        <v>94.827586206896555</v>
      </c>
      <c r="L14" s="53">
        <v>91.379310344827587</v>
      </c>
      <c r="M14" s="53">
        <v>93.103448275862064</v>
      </c>
      <c r="N14" s="53">
        <v>94.827586206896555</v>
      </c>
      <c r="O14" s="53">
        <v>98.275862068965523</v>
      </c>
      <c r="P14" s="53">
        <v>96.551724137931032</v>
      </c>
      <c r="Q14" s="54">
        <v>98.201058201058203</v>
      </c>
      <c r="R14" s="54">
        <v>97.629310344827601</v>
      </c>
      <c r="S14" s="54">
        <v>81.75</v>
      </c>
      <c r="T14" s="54">
        <v>93.103448275862078</v>
      </c>
      <c r="U14" s="54">
        <v>96.379310344827587</v>
      </c>
      <c r="V14" s="55">
        <v>93.412625433315085</v>
      </c>
    </row>
    <row r="15" spans="1:22" ht="15.75">
      <c r="A15" s="1" t="s">
        <v>44</v>
      </c>
      <c r="B15" s="53">
        <v>100</v>
      </c>
      <c r="C15" s="53">
        <v>100</v>
      </c>
      <c r="D15" s="53">
        <v>92.414529914529908</v>
      </c>
      <c r="E15" s="53">
        <v>100</v>
      </c>
      <c r="F15" s="53">
        <v>97.073412698412696</v>
      </c>
      <c r="G15" s="53">
        <v>94.146825396825392</v>
      </c>
      <c r="H15" s="53">
        <v>60</v>
      </c>
      <c r="I15" s="53">
        <v>100</v>
      </c>
      <c r="J15" s="53">
        <v>83.328111946532999</v>
      </c>
      <c r="K15" s="53">
        <v>94.642857142857139</v>
      </c>
      <c r="L15" s="53">
        <v>94.642857142857139</v>
      </c>
      <c r="M15" s="53">
        <v>94.642857142857139</v>
      </c>
      <c r="N15" s="53">
        <v>92.857142857142861</v>
      </c>
      <c r="O15" s="53">
        <v>96.428571428571431</v>
      </c>
      <c r="P15" s="53">
        <v>96.428571428571431</v>
      </c>
      <c r="Q15" s="54">
        <v>96.965811965811966</v>
      </c>
      <c r="R15" s="54">
        <v>97.07341269841271</v>
      </c>
      <c r="S15" s="54">
        <v>82.998433583959894</v>
      </c>
      <c r="T15" s="54">
        <v>94.642857142857139</v>
      </c>
      <c r="U15" s="54">
        <v>95.357142857142861</v>
      </c>
      <c r="V15" s="55">
        <v>93.407531649636923</v>
      </c>
    </row>
    <row r="16" spans="1:22" ht="15.75">
      <c r="A16" s="1" t="s">
        <v>26</v>
      </c>
      <c r="B16" s="53">
        <v>100</v>
      </c>
      <c r="C16" s="53">
        <v>100</v>
      </c>
      <c r="D16" s="53">
        <v>96.808510638297875</v>
      </c>
      <c r="E16" s="53">
        <v>100</v>
      </c>
      <c r="F16" s="53">
        <v>99.077219202898547</v>
      </c>
      <c r="G16" s="53">
        <v>98.154438405797094</v>
      </c>
      <c r="H16" s="53">
        <v>60</v>
      </c>
      <c r="I16" s="53">
        <v>60</v>
      </c>
      <c r="J16" s="53">
        <v>92.54605688429217</v>
      </c>
      <c r="K16" s="53">
        <v>100</v>
      </c>
      <c r="L16" s="53">
        <v>98.958333333333329</v>
      </c>
      <c r="M16" s="53">
        <v>95.833333333333329</v>
      </c>
      <c r="N16" s="53">
        <v>100</v>
      </c>
      <c r="O16" s="53">
        <v>98.958333333333329</v>
      </c>
      <c r="P16" s="53">
        <v>97.916666666666671</v>
      </c>
      <c r="Q16" s="54">
        <v>98.723404255319153</v>
      </c>
      <c r="R16" s="54">
        <v>99.077219202898547</v>
      </c>
      <c r="S16" s="54">
        <v>69.763817065287654</v>
      </c>
      <c r="T16" s="54">
        <v>98.750000000000014</v>
      </c>
      <c r="U16" s="54">
        <v>98.75</v>
      </c>
      <c r="V16" s="55">
        <v>93.012888104701076</v>
      </c>
    </row>
    <row r="17" spans="1:22" ht="15.75">
      <c r="A17" s="1" t="s">
        <v>40</v>
      </c>
      <c r="B17" s="53">
        <v>100</v>
      </c>
      <c r="C17" s="53">
        <v>100</v>
      </c>
      <c r="D17" s="53">
        <v>94</v>
      </c>
      <c r="E17" s="53">
        <v>100</v>
      </c>
      <c r="F17" s="53">
        <v>99.25</v>
      </c>
      <c r="G17" s="53">
        <v>98.5</v>
      </c>
      <c r="H17" s="53">
        <v>60</v>
      </c>
      <c r="I17" s="53">
        <v>100</v>
      </c>
      <c r="J17" s="53">
        <v>75</v>
      </c>
      <c r="K17" s="53">
        <v>86</v>
      </c>
      <c r="L17" s="53">
        <v>88</v>
      </c>
      <c r="M17" s="53">
        <v>76</v>
      </c>
      <c r="N17" s="53">
        <v>100</v>
      </c>
      <c r="O17" s="53">
        <v>100</v>
      </c>
      <c r="P17" s="53">
        <v>100</v>
      </c>
      <c r="Q17" s="54">
        <v>97.6</v>
      </c>
      <c r="R17" s="54">
        <v>99.25</v>
      </c>
      <c r="S17" s="54">
        <v>80.5</v>
      </c>
      <c r="T17" s="54">
        <v>84.8</v>
      </c>
      <c r="U17" s="54">
        <v>100</v>
      </c>
      <c r="V17" s="55">
        <v>92.43</v>
      </c>
    </row>
    <row r="18" spans="1:22" ht="15.75">
      <c r="A18" s="1" t="s">
        <v>37</v>
      </c>
      <c r="B18" s="53">
        <v>100</v>
      </c>
      <c r="C18" s="53">
        <v>100</v>
      </c>
      <c r="D18" s="53">
        <v>83.333333333333343</v>
      </c>
      <c r="E18" s="53">
        <v>100</v>
      </c>
      <c r="F18" s="53">
        <v>96.666666666666657</v>
      </c>
      <c r="G18" s="53">
        <v>93.333333333333329</v>
      </c>
      <c r="H18" s="53">
        <v>60</v>
      </c>
      <c r="I18" s="53">
        <v>100</v>
      </c>
      <c r="J18" s="53">
        <v>89.583333333333343</v>
      </c>
      <c r="K18" s="53">
        <v>91.666666666666671</v>
      </c>
      <c r="L18" s="53">
        <v>83.333333333333329</v>
      </c>
      <c r="M18" s="53">
        <v>100</v>
      </c>
      <c r="N18" s="53">
        <v>100</v>
      </c>
      <c r="O18" s="53">
        <v>100</v>
      </c>
      <c r="P18" s="53">
        <v>91.666666666666671</v>
      </c>
      <c r="Q18" s="54">
        <v>93.333333333333343</v>
      </c>
      <c r="R18" s="54">
        <v>96.666666666666657</v>
      </c>
      <c r="S18" s="54">
        <v>84.875</v>
      </c>
      <c r="T18" s="54">
        <v>90</v>
      </c>
      <c r="U18" s="54">
        <v>95.833333333333343</v>
      </c>
      <c r="V18" s="55">
        <v>92.14166666666668</v>
      </c>
    </row>
    <row r="19" spans="1:22" ht="15.75">
      <c r="A19" s="1" t="s">
        <v>161</v>
      </c>
      <c r="B19" s="53">
        <v>100</v>
      </c>
      <c r="C19" s="53">
        <v>100</v>
      </c>
      <c r="D19" s="53">
        <v>100</v>
      </c>
      <c r="E19" s="53">
        <v>100</v>
      </c>
      <c r="F19" s="53">
        <v>100</v>
      </c>
      <c r="G19" s="53">
        <v>100</v>
      </c>
      <c r="H19" s="53">
        <v>20</v>
      </c>
      <c r="I19" s="53">
        <v>60</v>
      </c>
      <c r="J19" s="53">
        <v>100</v>
      </c>
      <c r="K19" s="53">
        <v>100</v>
      </c>
      <c r="L19" s="53">
        <v>100</v>
      </c>
      <c r="M19" s="53">
        <v>100</v>
      </c>
      <c r="N19" s="53">
        <v>100</v>
      </c>
      <c r="O19" s="53">
        <v>100</v>
      </c>
      <c r="P19" s="53">
        <v>100</v>
      </c>
      <c r="Q19" s="54">
        <v>100</v>
      </c>
      <c r="R19" s="54">
        <v>100</v>
      </c>
      <c r="S19" s="54">
        <v>60</v>
      </c>
      <c r="T19" s="54">
        <v>100</v>
      </c>
      <c r="U19" s="54">
        <v>100</v>
      </c>
      <c r="V19" s="55">
        <v>92</v>
      </c>
    </row>
    <row r="20" spans="1:22" ht="15.75">
      <c r="A20" s="1" t="s">
        <v>27</v>
      </c>
      <c r="B20" s="53">
        <v>100</v>
      </c>
      <c r="C20" s="53">
        <v>100</v>
      </c>
      <c r="D20" s="53">
        <v>96.635610766045545</v>
      </c>
      <c r="E20" s="53">
        <v>100</v>
      </c>
      <c r="F20" s="53">
        <v>92.958333333333343</v>
      </c>
      <c r="G20" s="53">
        <v>85.916666666666671</v>
      </c>
      <c r="H20" s="53">
        <v>60</v>
      </c>
      <c r="I20" s="53">
        <v>100</v>
      </c>
      <c r="J20" s="53">
        <v>71.12573099415205</v>
      </c>
      <c r="K20" s="53">
        <v>92</v>
      </c>
      <c r="L20" s="53">
        <v>98</v>
      </c>
      <c r="M20" s="53">
        <v>92</v>
      </c>
      <c r="N20" s="53">
        <v>92</v>
      </c>
      <c r="O20" s="53">
        <v>92</v>
      </c>
      <c r="P20" s="53">
        <v>96</v>
      </c>
      <c r="Q20" s="54">
        <v>98.654244306418221</v>
      </c>
      <c r="R20" s="54">
        <v>92.958333333333343</v>
      </c>
      <c r="S20" s="54">
        <v>79.337719298245617</v>
      </c>
      <c r="T20" s="54">
        <v>94.4</v>
      </c>
      <c r="U20" s="54">
        <v>94</v>
      </c>
      <c r="V20" s="55">
        <v>91.87005938759944</v>
      </c>
    </row>
    <row r="21" spans="1:22" ht="15.75">
      <c r="A21" s="1" t="s">
        <v>173</v>
      </c>
      <c r="B21" s="53">
        <v>100</v>
      </c>
      <c r="C21" s="53">
        <v>100</v>
      </c>
      <c r="D21" s="53">
        <v>100</v>
      </c>
      <c r="E21" s="53">
        <v>100</v>
      </c>
      <c r="F21" s="53">
        <v>97.426470588235304</v>
      </c>
      <c r="G21" s="53">
        <v>94.852941176470594</v>
      </c>
      <c r="H21" s="53">
        <v>60</v>
      </c>
      <c r="I21" s="53">
        <v>100</v>
      </c>
      <c r="J21" s="53">
        <v>76.92307692307692</v>
      </c>
      <c r="K21" s="53">
        <v>85.294117647058826</v>
      </c>
      <c r="L21" s="53">
        <v>85.294117647058826</v>
      </c>
      <c r="M21" s="53">
        <v>85.294117647058826</v>
      </c>
      <c r="N21" s="53">
        <v>97.058823529411768</v>
      </c>
      <c r="O21" s="53">
        <v>94.117647058823536</v>
      </c>
      <c r="P21" s="53">
        <v>94.117647058823536</v>
      </c>
      <c r="Q21" s="54">
        <v>100</v>
      </c>
      <c r="R21" s="54">
        <v>97.42647058823529</v>
      </c>
      <c r="S21" s="54">
        <v>81.07692307692308</v>
      </c>
      <c r="T21" s="54">
        <v>85.294117647058826</v>
      </c>
      <c r="U21" s="54">
        <v>95</v>
      </c>
      <c r="V21" s="55">
        <v>91.759502262443448</v>
      </c>
    </row>
    <row r="22" spans="1:22" ht="15.75">
      <c r="A22" s="1" t="s">
        <v>160</v>
      </c>
      <c r="B22" s="53">
        <v>100</v>
      </c>
      <c r="C22" s="53">
        <v>100</v>
      </c>
      <c r="D22" s="53">
        <v>79.6875</v>
      </c>
      <c r="E22" s="53">
        <v>100</v>
      </c>
      <c r="F22" s="53">
        <v>91.796875</v>
      </c>
      <c r="G22" s="53">
        <v>83.59375</v>
      </c>
      <c r="H22" s="53">
        <v>60</v>
      </c>
      <c r="I22" s="53">
        <v>100</v>
      </c>
      <c r="J22" s="53">
        <v>84.375</v>
      </c>
      <c r="K22" s="53">
        <v>93.75</v>
      </c>
      <c r="L22" s="53">
        <v>100</v>
      </c>
      <c r="M22" s="53">
        <v>100</v>
      </c>
      <c r="N22" s="53">
        <v>100</v>
      </c>
      <c r="O22" s="53">
        <v>78.125</v>
      </c>
      <c r="P22" s="53">
        <v>93.75</v>
      </c>
      <c r="Q22" s="54">
        <v>91.875</v>
      </c>
      <c r="R22" s="54">
        <v>91.796875</v>
      </c>
      <c r="S22" s="54">
        <v>83.3125</v>
      </c>
      <c r="T22" s="54">
        <v>97.5</v>
      </c>
      <c r="U22" s="54">
        <v>92.5</v>
      </c>
      <c r="V22" s="55">
        <v>91.396874999999994</v>
      </c>
    </row>
    <row r="23" spans="1:22" ht="15.75">
      <c r="A23" s="1" t="s">
        <v>23</v>
      </c>
      <c r="B23" s="53">
        <v>100</v>
      </c>
      <c r="C23" s="53">
        <v>100</v>
      </c>
      <c r="D23" s="53">
        <v>70</v>
      </c>
      <c r="E23" s="53">
        <v>100</v>
      </c>
      <c r="F23" s="53">
        <v>95.9375</v>
      </c>
      <c r="G23" s="53">
        <v>91.875</v>
      </c>
      <c r="H23" s="53">
        <v>60</v>
      </c>
      <c r="I23" s="53">
        <v>100</v>
      </c>
      <c r="J23" s="53">
        <v>92.5</v>
      </c>
      <c r="K23" s="53">
        <v>100</v>
      </c>
      <c r="L23" s="53">
        <v>100</v>
      </c>
      <c r="M23" s="53">
        <v>100</v>
      </c>
      <c r="N23" s="53">
        <v>90</v>
      </c>
      <c r="O23" s="53">
        <v>100</v>
      </c>
      <c r="P23" s="53">
        <v>80</v>
      </c>
      <c r="Q23" s="54">
        <v>88</v>
      </c>
      <c r="R23" s="54">
        <v>95.9375</v>
      </c>
      <c r="S23" s="54">
        <v>85.75</v>
      </c>
      <c r="T23" s="54">
        <v>100</v>
      </c>
      <c r="U23" s="54">
        <v>87</v>
      </c>
      <c r="V23" s="55">
        <v>91.337500000000006</v>
      </c>
    </row>
    <row r="24" spans="1:22" ht="15.75">
      <c r="A24" s="1" t="s">
        <v>33</v>
      </c>
      <c r="B24" s="53">
        <v>100</v>
      </c>
      <c r="C24" s="53">
        <v>100</v>
      </c>
      <c r="D24" s="53">
        <v>87.5</v>
      </c>
      <c r="E24" s="53">
        <v>100</v>
      </c>
      <c r="F24" s="53">
        <v>94.791666666666671</v>
      </c>
      <c r="G24" s="53">
        <v>89.583333333333343</v>
      </c>
      <c r="H24" s="53">
        <v>60</v>
      </c>
      <c r="I24" s="53">
        <v>100</v>
      </c>
      <c r="J24" s="53">
        <v>81.250000000000014</v>
      </c>
      <c r="K24" s="53">
        <v>100</v>
      </c>
      <c r="L24" s="53">
        <v>83.333333333333329</v>
      </c>
      <c r="M24" s="53">
        <v>91.666666666666671</v>
      </c>
      <c r="N24" s="53">
        <v>100</v>
      </c>
      <c r="O24" s="53">
        <v>83.333333333333329</v>
      </c>
      <c r="P24" s="53">
        <v>91.666666666666671</v>
      </c>
      <c r="Q24" s="54">
        <v>95</v>
      </c>
      <c r="R24" s="54">
        <v>94.791666666666671</v>
      </c>
      <c r="S24" s="54">
        <v>82.375</v>
      </c>
      <c r="T24" s="54">
        <v>91.666666666666686</v>
      </c>
      <c r="U24" s="54">
        <v>92.5</v>
      </c>
      <c r="V24" s="55">
        <v>91.26666666666668</v>
      </c>
    </row>
    <row r="25" spans="1:22" ht="15.75">
      <c r="A25" s="1" t="s">
        <v>189</v>
      </c>
      <c r="B25" s="53">
        <v>100</v>
      </c>
      <c r="C25" s="53">
        <v>100</v>
      </c>
      <c r="D25" s="53">
        <v>82.5</v>
      </c>
      <c r="E25" s="53">
        <v>100</v>
      </c>
      <c r="F25" s="53">
        <v>100</v>
      </c>
      <c r="G25" s="53">
        <v>100</v>
      </c>
      <c r="H25" s="53">
        <v>60</v>
      </c>
      <c r="I25" s="53">
        <v>100</v>
      </c>
      <c r="J25" s="53">
        <v>83.333333333333329</v>
      </c>
      <c r="K25" s="53">
        <v>80</v>
      </c>
      <c r="L25" s="53">
        <v>80</v>
      </c>
      <c r="M25" s="53">
        <v>80</v>
      </c>
      <c r="N25" s="53">
        <v>100</v>
      </c>
      <c r="O25" s="53">
        <v>100</v>
      </c>
      <c r="P25" s="53">
        <v>100</v>
      </c>
      <c r="Q25" s="54">
        <v>93</v>
      </c>
      <c r="R25" s="54">
        <v>100</v>
      </c>
      <c r="S25" s="54">
        <v>83</v>
      </c>
      <c r="T25" s="54">
        <v>80</v>
      </c>
      <c r="U25" s="54">
        <v>100</v>
      </c>
      <c r="V25" s="55">
        <v>91.2</v>
      </c>
    </row>
    <row r="26" spans="1:22" ht="15.75">
      <c r="A26" s="1" t="s">
        <v>145</v>
      </c>
      <c r="B26" s="53">
        <v>100</v>
      </c>
      <c r="C26" s="53">
        <v>100</v>
      </c>
      <c r="D26" s="53">
        <v>85</v>
      </c>
      <c r="E26" s="53">
        <v>100</v>
      </c>
      <c r="F26" s="53">
        <v>91.25</v>
      </c>
      <c r="G26" s="53">
        <v>82.5</v>
      </c>
      <c r="H26" s="53">
        <v>60</v>
      </c>
      <c r="I26" s="53">
        <v>100</v>
      </c>
      <c r="J26" s="53">
        <v>77.5</v>
      </c>
      <c r="K26" s="53">
        <v>100</v>
      </c>
      <c r="L26" s="53">
        <v>90</v>
      </c>
      <c r="M26" s="53">
        <v>90</v>
      </c>
      <c r="N26" s="53">
        <v>100</v>
      </c>
      <c r="O26" s="53">
        <v>100</v>
      </c>
      <c r="P26" s="53">
        <v>90</v>
      </c>
      <c r="Q26" s="54">
        <v>94</v>
      </c>
      <c r="R26" s="54">
        <v>91.25</v>
      </c>
      <c r="S26" s="54">
        <v>81.25</v>
      </c>
      <c r="T26" s="54">
        <v>94</v>
      </c>
      <c r="U26" s="54">
        <v>95</v>
      </c>
      <c r="V26" s="55">
        <v>91.1</v>
      </c>
    </row>
    <row r="27" spans="1:22" ht="15.75">
      <c r="A27" s="1" t="s">
        <v>1101</v>
      </c>
      <c r="B27" s="53">
        <v>100</v>
      </c>
      <c r="C27" s="53">
        <v>100</v>
      </c>
      <c r="D27" s="53">
        <v>91.47026582625378</v>
      </c>
      <c r="E27" s="53">
        <v>100</v>
      </c>
      <c r="F27" s="53">
        <v>95.590387571365824</v>
      </c>
      <c r="G27" s="53">
        <v>91.180775142731662</v>
      </c>
      <c r="H27" s="53">
        <v>60</v>
      </c>
      <c r="I27" s="53">
        <v>100</v>
      </c>
      <c r="J27" s="53">
        <v>85.878126960003868</v>
      </c>
      <c r="K27" s="53">
        <v>85.643564356435647</v>
      </c>
      <c r="L27" s="53">
        <v>89.10891089108911</v>
      </c>
      <c r="M27" s="53">
        <v>87.623762376237622</v>
      </c>
      <c r="N27" s="53">
        <v>87.623762376237622</v>
      </c>
      <c r="O27" s="53">
        <v>90.594059405940598</v>
      </c>
      <c r="P27" s="53">
        <v>94.554455445544548</v>
      </c>
      <c r="Q27" s="54">
        <v>96.588106330501518</v>
      </c>
      <c r="R27" s="54">
        <v>95.590387571365838</v>
      </c>
      <c r="S27" s="54">
        <v>83.763438088001152</v>
      </c>
      <c r="T27" s="54">
        <v>87.425742574257427</v>
      </c>
      <c r="U27" s="54">
        <v>91.683168316831683</v>
      </c>
      <c r="V27" s="55">
        <v>91.010168576191518</v>
      </c>
    </row>
    <row r="28" spans="1:22" ht="15.75">
      <c r="A28" s="1" t="s">
        <v>42</v>
      </c>
      <c r="B28" s="53">
        <v>100</v>
      </c>
      <c r="C28" s="53">
        <v>100</v>
      </c>
      <c r="D28" s="53">
        <v>90.18251398292611</v>
      </c>
      <c r="E28" s="53">
        <v>100</v>
      </c>
      <c r="F28" s="53">
        <v>95.28603215618719</v>
      </c>
      <c r="G28" s="53">
        <v>90.572064312374394</v>
      </c>
      <c r="H28" s="53">
        <v>60</v>
      </c>
      <c r="I28" s="53">
        <v>100</v>
      </c>
      <c r="J28" s="53">
        <v>79.788773148148152</v>
      </c>
      <c r="K28" s="53">
        <v>89.65517241379311</v>
      </c>
      <c r="L28" s="53">
        <v>87.356321839080465</v>
      </c>
      <c r="M28" s="53">
        <v>89.080459770114942</v>
      </c>
      <c r="N28" s="53">
        <v>89.080459770114942</v>
      </c>
      <c r="O28" s="53">
        <v>90.804597701149419</v>
      </c>
      <c r="P28" s="53">
        <v>92.52873563218391</v>
      </c>
      <c r="Q28" s="54">
        <v>96.07300559317045</v>
      </c>
      <c r="R28" s="54">
        <v>95.28603215618719</v>
      </c>
      <c r="S28" s="54">
        <v>81.936631944444443</v>
      </c>
      <c r="T28" s="54">
        <v>88.620689655172427</v>
      </c>
      <c r="U28" s="54">
        <v>91.149425287356308</v>
      </c>
      <c r="V28" s="55">
        <v>90.613156927266161</v>
      </c>
    </row>
    <row r="29" spans="1:22" ht="15.75">
      <c r="A29" s="1" t="s">
        <v>186</v>
      </c>
      <c r="B29" s="53">
        <v>100</v>
      </c>
      <c r="C29" s="53">
        <v>100</v>
      </c>
      <c r="D29" s="53">
        <v>94.230769230769226</v>
      </c>
      <c r="E29" s="53">
        <v>100</v>
      </c>
      <c r="F29" s="53">
        <v>96.875</v>
      </c>
      <c r="G29" s="53">
        <v>93.75</v>
      </c>
      <c r="H29" s="53">
        <v>60</v>
      </c>
      <c r="I29" s="53">
        <v>100</v>
      </c>
      <c r="J29" s="53">
        <v>73.529411764705884</v>
      </c>
      <c r="K29" s="53">
        <v>82.692307692307693</v>
      </c>
      <c r="L29" s="53">
        <v>73.07692307692308</v>
      </c>
      <c r="M29" s="53">
        <v>82.692307692307693</v>
      </c>
      <c r="N29" s="53">
        <v>98.07692307692308</v>
      </c>
      <c r="O29" s="53">
        <v>100</v>
      </c>
      <c r="P29" s="53">
        <v>100</v>
      </c>
      <c r="Q29" s="54">
        <v>97.692307692307693</v>
      </c>
      <c r="R29" s="54">
        <v>96.875</v>
      </c>
      <c r="S29" s="54">
        <v>80.058823529411768</v>
      </c>
      <c r="T29" s="54">
        <v>78.846153846153854</v>
      </c>
      <c r="U29" s="54">
        <v>99.42307692307692</v>
      </c>
      <c r="V29" s="55">
        <v>90.57907239819005</v>
      </c>
    </row>
    <row r="30" spans="1:22" ht="15.75">
      <c r="A30" s="1" t="s">
        <v>190</v>
      </c>
      <c r="B30" s="53">
        <v>100</v>
      </c>
      <c r="C30" s="53">
        <v>100</v>
      </c>
      <c r="D30" s="53">
        <v>87.5</v>
      </c>
      <c r="E30" s="53">
        <v>100</v>
      </c>
      <c r="F30" s="53">
        <v>96.875</v>
      </c>
      <c r="G30" s="53">
        <v>93.75</v>
      </c>
      <c r="H30" s="53">
        <v>60</v>
      </c>
      <c r="I30" s="53">
        <v>100</v>
      </c>
      <c r="J30" s="53">
        <v>68.75</v>
      </c>
      <c r="K30" s="53">
        <v>100</v>
      </c>
      <c r="L30" s="53">
        <v>75</v>
      </c>
      <c r="M30" s="53">
        <v>100</v>
      </c>
      <c r="N30" s="53">
        <v>100</v>
      </c>
      <c r="O30" s="53">
        <v>100</v>
      </c>
      <c r="P30" s="53">
        <v>75</v>
      </c>
      <c r="Q30" s="54">
        <v>95</v>
      </c>
      <c r="R30" s="54">
        <v>96.875</v>
      </c>
      <c r="S30" s="54">
        <v>78.625</v>
      </c>
      <c r="T30" s="54">
        <v>90</v>
      </c>
      <c r="U30" s="54">
        <v>87.5</v>
      </c>
      <c r="V30" s="55">
        <v>89.6</v>
      </c>
    </row>
    <row r="31" spans="1:22" ht="15.75">
      <c r="A31" s="1" t="s">
        <v>45</v>
      </c>
      <c r="B31" s="53">
        <v>100</v>
      </c>
      <c r="C31" s="53">
        <v>100</v>
      </c>
      <c r="D31" s="53">
        <v>84.21052631578948</v>
      </c>
      <c r="E31" s="53">
        <v>100</v>
      </c>
      <c r="F31" s="53">
        <v>98.018408400809719</v>
      </c>
      <c r="G31" s="53">
        <v>96.036816801619437</v>
      </c>
      <c r="H31" s="53">
        <v>60</v>
      </c>
      <c r="I31" s="53">
        <v>100</v>
      </c>
      <c r="J31" s="53">
        <v>71.162280701754383</v>
      </c>
      <c r="K31" s="53">
        <v>76.315789473684205</v>
      </c>
      <c r="L31" s="53">
        <v>76.315789473684205</v>
      </c>
      <c r="M31" s="53">
        <v>76.315789473684205</v>
      </c>
      <c r="N31" s="53">
        <v>100</v>
      </c>
      <c r="O31" s="53">
        <v>100</v>
      </c>
      <c r="P31" s="53">
        <v>100</v>
      </c>
      <c r="Q31" s="54">
        <v>93.684210526315795</v>
      </c>
      <c r="R31" s="54">
        <v>98.018408400809705</v>
      </c>
      <c r="S31" s="54">
        <v>79.348684210526315</v>
      </c>
      <c r="T31" s="54">
        <v>76.31578947368422</v>
      </c>
      <c r="U31" s="54">
        <v>100</v>
      </c>
      <c r="V31" s="55">
        <v>89.47341852226721</v>
      </c>
    </row>
    <row r="32" spans="1:22" ht="15.75">
      <c r="A32" s="1" t="s">
        <v>182</v>
      </c>
      <c r="B32" s="53">
        <v>100</v>
      </c>
      <c r="C32" s="53">
        <v>100</v>
      </c>
      <c r="D32" s="53">
        <v>87.5</v>
      </c>
      <c r="E32" s="53">
        <v>100</v>
      </c>
      <c r="F32" s="53">
        <v>94.583333333333343</v>
      </c>
      <c r="G32" s="53">
        <v>89.166666666666671</v>
      </c>
      <c r="H32" s="53">
        <v>60</v>
      </c>
      <c r="I32" s="53">
        <v>100</v>
      </c>
      <c r="J32" s="53">
        <v>58.333333333333336</v>
      </c>
      <c r="K32" s="53">
        <v>83.333333333333329</v>
      </c>
      <c r="L32" s="53">
        <v>83.333333333333329</v>
      </c>
      <c r="M32" s="53">
        <v>83.333333333333329</v>
      </c>
      <c r="N32" s="53">
        <v>100</v>
      </c>
      <c r="O32" s="53">
        <v>91.666666666666671</v>
      </c>
      <c r="P32" s="53">
        <v>100</v>
      </c>
      <c r="Q32" s="54">
        <v>95</v>
      </c>
      <c r="R32" s="54">
        <v>94.583333333333343</v>
      </c>
      <c r="S32" s="54">
        <v>75.5</v>
      </c>
      <c r="T32" s="54">
        <v>83.333333333333343</v>
      </c>
      <c r="U32" s="54">
        <v>98.333333333333343</v>
      </c>
      <c r="V32" s="55">
        <v>89.350000000000023</v>
      </c>
    </row>
    <row r="33" spans="1:22" ht="15.75">
      <c r="A33" s="1" t="s">
        <v>183</v>
      </c>
      <c r="B33" s="53">
        <v>100</v>
      </c>
      <c r="C33" s="53">
        <v>100</v>
      </c>
      <c r="D33" s="53">
        <v>85</v>
      </c>
      <c r="E33" s="53">
        <v>100</v>
      </c>
      <c r="F33" s="53">
        <v>91.25</v>
      </c>
      <c r="G33" s="53">
        <v>82.5</v>
      </c>
      <c r="H33" s="53">
        <v>60</v>
      </c>
      <c r="I33" s="53">
        <v>100</v>
      </c>
      <c r="J33" s="53">
        <v>82.5</v>
      </c>
      <c r="K33" s="53">
        <v>80</v>
      </c>
      <c r="L33" s="53">
        <v>100</v>
      </c>
      <c r="M33" s="53">
        <v>100</v>
      </c>
      <c r="N33" s="53">
        <v>100</v>
      </c>
      <c r="O33" s="53">
        <v>80</v>
      </c>
      <c r="P33" s="53">
        <v>80</v>
      </c>
      <c r="Q33" s="54">
        <v>94</v>
      </c>
      <c r="R33" s="54">
        <v>91.25</v>
      </c>
      <c r="S33" s="54">
        <v>82.75</v>
      </c>
      <c r="T33" s="54">
        <v>92</v>
      </c>
      <c r="U33" s="54">
        <v>86</v>
      </c>
      <c r="V33" s="55">
        <v>89.2</v>
      </c>
    </row>
    <row r="34" spans="1:22" ht="15.75">
      <c r="A34" s="1" t="s">
        <v>56</v>
      </c>
      <c r="B34" s="53">
        <v>100</v>
      </c>
      <c r="C34" s="53">
        <v>100</v>
      </c>
      <c r="D34" s="53">
        <v>87.5</v>
      </c>
      <c r="E34" s="53">
        <v>100</v>
      </c>
      <c r="F34" s="53">
        <v>100</v>
      </c>
      <c r="G34" s="53">
        <v>100</v>
      </c>
      <c r="H34" s="53">
        <v>60</v>
      </c>
      <c r="I34" s="53">
        <v>100</v>
      </c>
      <c r="J34" s="53">
        <v>66.666666666666671</v>
      </c>
      <c r="K34" s="53">
        <v>62.5</v>
      </c>
      <c r="L34" s="53">
        <v>87.5</v>
      </c>
      <c r="M34" s="53">
        <v>62.5</v>
      </c>
      <c r="N34" s="53">
        <v>100</v>
      </c>
      <c r="O34" s="53">
        <v>100</v>
      </c>
      <c r="P34" s="53">
        <v>100</v>
      </c>
      <c r="Q34" s="54">
        <v>95</v>
      </c>
      <c r="R34" s="54">
        <v>100</v>
      </c>
      <c r="S34" s="54">
        <v>78</v>
      </c>
      <c r="T34" s="54">
        <v>72.5</v>
      </c>
      <c r="U34" s="54">
        <v>100</v>
      </c>
      <c r="V34" s="55">
        <v>89.1</v>
      </c>
    </row>
    <row r="35" spans="1:22" ht="15.75">
      <c r="A35" s="1" t="s">
        <v>58</v>
      </c>
      <c r="B35" s="53">
        <v>100</v>
      </c>
      <c r="C35" s="53">
        <v>100</v>
      </c>
      <c r="D35" s="53">
        <v>100</v>
      </c>
      <c r="E35" s="53">
        <v>100</v>
      </c>
      <c r="F35" s="53">
        <v>94.375</v>
      </c>
      <c r="G35" s="53">
        <v>88.75</v>
      </c>
      <c r="H35" s="53">
        <v>60</v>
      </c>
      <c r="I35" s="53">
        <v>100</v>
      </c>
      <c r="J35" s="53">
        <v>62.5</v>
      </c>
      <c r="K35" s="53">
        <v>75</v>
      </c>
      <c r="L35" s="53">
        <v>66.666666666666671</v>
      </c>
      <c r="M35" s="53">
        <v>83.333333333333329</v>
      </c>
      <c r="N35" s="53">
        <v>100</v>
      </c>
      <c r="O35" s="53">
        <v>100</v>
      </c>
      <c r="P35" s="53">
        <v>100</v>
      </c>
      <c r="Q35" s="54">
        <v>100</v>
      </c>
      <c r="R35" s="54">
        <v>94.375</v>
      </c>
      <c r="S35" s="54">
        <v>76.75</v>
      </c>
      <c r="T35" s="54">
        <v>73.333333333333343</v>
      </c>
      <c r="U35" s="54">
        <v>100</v>
      </c>
      <c r="V35" s="55">
        <v>88.89166666666668</v>
      </c>
    </row>
    <row r="36" spans="1:22" ht="15.75">
      <c r="A36" s="1" t="s">
        <v>41</v>
      </c>
      <c r="B36" s="53">
        <v>100</v>
      </c>
      <c r="C36" s="53">
        <v>100</v>
      </c>
      <c r="D36" s="53">
        <v>93.75</v>
      </c>
      <c r="E36" s="53">
        <v>100</v>
      </c>
      <c r="F36" s="53">
        <v>100</v>
      </c>
      <c r="G36" s="53">
        <v>100</v>
      </c>
      <c r="H36" s="53">
        <v>60</v>
      </c>
      <c r="I36" s="53">
        <v>100</v>
      </c>
      <c r="J36" s="53">
        <v>66.666666666666671</v>
      </c>
      <c r="K36" s="53">
        <v>62.5</v>
      </c>
      <c r="L36" s="53">
        <v>75</v>
      </c>
      <c r="M36" s="53">
        <v>62.5</v>
      </c>
      <c r="N36" s="53">
        <v>100</v>
      </c>
      <c r="O36" s="53">
        <v>100</v>
      </c>
      <c r="P36" s="53">
        <v>100</v>
      </c>
      <c r="Q36" s="54">
        <v>97.5</v>
      </c>
      <c r="R36" s="54">
        <v>100</v>
      </c>
      <c r="S36" s="54">
        <v>78</v>
      </c>
      <c r="T36" s="54">
        <v>67.5</v>
      </c>
      <c r="U36" s="54">
        <v>100</v>
      </c>
      <c r="V36" s="55">
        <v>88.6</v>
      </c>
    </row>
    <row r="37" spans="1:22" ht="15.75">
      <c r="A37" s="1" t="s">
        <v>170</v>
      </c>
      <c r="B37" s="53">
        <v>94.117647058823522</v>
      </c>
      <c r="C37" s="53">
        <v>100</v>
      </c>
      <c r="D37" s="53">
        <v>93.75</v>
      </c>
      <c r="E37" s="53">
        <v>100</v>
      </c>
      <c r="F37" s="53">
        <v>93.277815934065927</v>
      </c>
      <c r="G37" s="53">
        <v>86.555631868131869</v>
      </c>
      <c r="H37" s="53">
        <v>80</v>
      </c>
      <c r="I37" s="53">
        <v>80</v>
      </c>
      <c r="J37" s="53">
        <v>58.59375</v>
      </c>
      <c r="K37" s="53">
        <v>81.25</v>
      </c>
      <c r="L37" s="53">
        <v>93.75</v>
      </c>
      <c r="M37" s="53">
        <v>87.5</v>
      </c>
      <c r="N37" s="53">
        <v>75</v>
      </c>
      <c r="O37" s="53">
        <v>100</v>
      </c>
      <c r="P37" s="53">
        <v>100</v>
      </c>
      <c r="Q37" s="54">
        <v>95.735294117647058</v>
      </c>
      <c r="R37" s="54">
        <v>93.277815934065927</v>
      </c>
      <c r="S37" s="54">
        <v>73.578125</v>
      </c>
      <c r="T37" s="54">
        <v>87.5</v>
      </c>
      <c r="U37" s="54">
        <v>92.5</v>
      </c>
      <c r="V37" s="55">
        <v>88.518247010342606</v>
      </c>
    </row>
    <row r="38" spans="1:22" ht="15.75">
      <c r="A38" s="1" t="s">
        <v>176</v>
      </c>
      <c r="B38" s="53">
        <v>100</v>
      </c>
      <c r="C38" s="53">
        <v>100</v>
      </c>
      <c r="D38" s="53">
        <v>80</v>
      </c>
      <c r="E38" s="53">
        <v>100</v>
      </c>
      <c r="F38" s="53">
        <v>89.375</v>
      </c>
      <c r="G38" s="53">
        <v>78.75</v>
      </c>
      <c r="H38" s="53">
        <v>60</v>
      </c>
      <c r="I38" s="53">
        <v>100</v>
      </c>
      <c r="J38" s="53">
        <v>82.5</v>
      </c>
      <c r="K38" s="53">
        <v>90</v>
      </c>
      <c r="L38" s="53">
        <v>90</v>
      </c>
      <c r="M38" s="53">
        <v>80</v>
      </c>
      <c r="N38" s="53">
        <v>100</v>
      </c>
      <c r="O38" s="53">
        <v>100</v>
      </c>
      <c r="P38" s="53">
        <v>80</v>
      </c>
      <c r="Q38" s="54">
        <v>92</v>
      </c>
      <c r="R38" s="54">
        <v>89.375</v>
      </c>
      <c r="S38" s="54">
        <v>82.75</v>
      </c>
      <c r="T38" s="54">
        <v>88</v>
      </c>
      <c r="U38" s="54">
        <v>90</v>
      </c>
      <c r="V38" s="55">
        <v>88.424999999999997</v>
      </c>
    </row>
    <row r="39" spans="1:22" ht="15.75">
      <c r="A39" s="1" t="s">
        <v>61</v>
      </c>
      <c r="B39" s="53">
        <v>100</v>
      </c>
      <c r="C39" s="53">
        <v>100</v>
      </c>
      <c r="D39" s="53">
        <v>94</v>
      </c>
      <c r="E39" s="53">
        <v>100</v>
      </c>
      <c r="F39" s="53">
        <v>100</v>
      </c>
      <c r="G39" s="53">
        <v>100</v>
      </c>
      <c r="H39" s="53">
        <v>20</v>
      </c>
      <c r="I39" s="53">
        <v>80</v>
      </c>
      <c r="J39" s="53">
        <v>67.10526315789474</v>
      </c>
      <c r="K39" s="53">
        <v>88</v>
      </c>
      <c r="L39" s="53">
        <v>88</v>
      </c>
      <c r="M39" s="53">
        <v>88</v>
      </c>
      <c r="N39" s="53">
        <v>96</v>
      </c>
      <c r="O39" s="53">
        <v>96</v>
      </c>
      <c r="P39" s="53">
        <v>96</v>
      </c>
      <c r="Q39" s="54">
        <v>97.6</v>
      </c>
      <c r="R39" s="54">
        <v>100</v>
      </c>
      <c r="S39" s="54">
        <v>58.131578947368425</v>
      </c>
      <c r="T39" s="54">
        <v>88</v>
      </c>
      <c r="U39" s="54">
        <v>96</v>
      </c>
      <c r="V39" s="55">
        <v>87.946315789473687</v>
      </c>
    </row>
    <row r="40" spans="1:22" ht="15.75">
      <c r="A40" s="1" t="s">
        <v>25</v>
      </c>
      <c r="B40" s="53">
        <v>100</v>
      </c>
      <c r="C40" s="53">
        <v>100</v>
      </c>
      <c r="D40" s="53">
        <v>88.083735909822877</v>
      </c>
      <c r="E40" s="53">
        <v>100</v>
      </c>
      <c r="F40" s="53">
        <v>90.301724137931032</v>
      </c>
      <c r="G40" s="53">
        <v>80.603448275862064</v>
      </c>
      <c r="H40" s="53">
        <v>80</v>
      </c>
      <c r="I40" s="53">
        <v>100</v>
      </c>
      <c r="J40" s="53">
        <v>70.277777777777771</v>
      </c>
      <c r="K40" s="53">
        <v>82.758620689655174</v>
      </c>
      <c r="L40" s="53">
        <v>81.034482758620683</v>
      </c>
      <c r="M40" s="53">
        <v>74.137931034482762</v>
      </c>
      <c r="N40" s="53">
        <v>89.65517241379311</v>
      </c>
      <c r="O40" s="53">
        <v>84.482758620689651</v>
      </c>
      <c r="P40" s="53">
        <v>87.931034482758619</v>
      </c>
      <c r="Q40" s="54">
        <v>95.233494363929154</v>
      </c>
      <c r="R40" s="54">
        <v>90.301724137931032</v>
      </c>
      <c r="S40" s="54">
        <v>85.083333333333329</v>
      </c>
      <c r="T40" s="54">
        <v>80.344827586206904</v>
      </c>
      <c r="U40" s="54">
        <v>87.758620689655174</v>
      </c>
      <c r="V40" s="55">
        <v>87.744400022211124</v>
      </c>
    </row>
    <row r="41" spans="1:22" ht="15.75">
      <c r="A41" s="1" t="s">
        <v>64</v>
      </c>
      <c r="B41" s="53">
        <v>100</v>
      </c>
      <c r="C41" s="53">
        <v>100</v>
      </c>
      <c r="D41" s="53">
        <v>87.5</v>
      </c>
      <c r="E41" s="53">
        <v>100</v>
      </c>
      <c r="F41" s="53">
        <v>96.875</v>
      </c>
      <c r="G41" s="53">
        <v>93.75</v>
      </c>
      <c r="H41" s="53">
        <v>60</v>
      </c>
      <c r="I41" s="53">
        <v>100</v>
      </c>
      <c r="J41" s="53">
        <v>50</v>
      </c>
      <c r="K41" s="53">
        <v>75</v>
      </c>
      <c r="L41" s="53">
        <v>75</v>
      </c>
      <c r="M41" s="53">
        <v>62.5</v>
      </c>
      <c r="N41" s="53">
        <v>100</v>
      </c>
      <c r="O41" s="53">
        <v>100</v>
      </c>
      <c r="P41" s="53">
        <v>100</v>
      </c>
      <c r="Q41" s="54">
        <v>95</v>
      </c>
      <c r="R41" s="54">
        <v>96.875</v>
      </c>
      <c r="S41" s="54">
        <v>73</v>
      </c>
      <c r="T41" s="54">
        <v>72.5</v>
      </c>
      <c r="U41" s="54">
        <v>100</v>
      </c>
      <c r="V41" s="55">
        <v>87.474999999999994</v>
      </c>
    </row>
    <row r="42" spans="1:22" ht="15.75">
      <c r="A42" s="1" t="s">
        <v>174</v>
      </c>
      <c r="B42" s="53">
        <v>94.117647058823522</v>
      </c>
      <c r="C42" s="53">
        <v>100</v>
      </c>
      <c r="D42" s="53">
        <v>85.714285714285722</v>
      </c>
      <c r="E42" s="53">
        <v>100</v>
      </c>
      <c r="F42" s="53">
        <v>92.491883116883116</v>
      </c>
      <c r="G42" s="53">
        <v>84.983766233766232</v>
      </c>
      <c r="H42" s="53">
        <v>80</v>
      </c>
      <c r="I42" s="53">
        <v>80</v>
      </c>
      <c r="J42" s="53">
        <v>58.333333333333343</v>
      </c>
      <c r="K42" s="53">
        <v>78.571428571428569</v>
      </c>
      <c r="L42" s="53">
        <v>89.285714285714292</v>
      </c>
      <c r="M42" s="53">
        <v>78.571428571428569</v>
      </c>
      <c r="N42" s="53">
        <v>85.714285714285708</v>
      </c>
      <c r="O42" s="53">
        <v>92.857142857142861</v>
      </c>
      <c r="P42" s="53">
        <v>100</v>
      </c>
      <c r="Q42" s="54">
        <v>92.52100840336135</v>
      </c>
      <c r="R42" s="54">
        <v>92.49188311688313</v>
      </c>
      <c r="S42" s="54">
        <v>73.5</v>
      </c>
      <c r="T42" s="54">
        <v>82.857142857142861</v>
      </c>
      <c r="U42" s="54">
        <v>94.285714285714278</v>
      </c>
      <c r="V42" s="55">
        <v>87.131149732620329</v>
      </c>
    </row>
    <row r="43" spans="1:22" ht="15.75">
      <c r="A43" s="1" t="s">
        <v>188</v>
      </c>
      <c r="B43" s="53">
        <v>100</v>
      </c>
      <c r="C43" s="53">
        <v>100</v>
      </c>
      <c r="D43" s="53">
        <v>85.11904761904762</v>
      </c>
      <c r="E43" s="53">
        <v>100</v>
      </c>
      <c r="F43" s="53">
        <v>92.857142857142861</v>
      </c>
      <c r="G43" s="53">
        <v>85.714285714285708</v>
      </c>
      <c r="H43" s="53">
        <v>20</v>
      </c>
      <c r="I43" s="53">
        <v>60</v>
      </c>
      <c r="J43" s="53">
        <v>92.857142857142861</v>
      </c>
      <c r="K43" s="53">
        <v>92.857142857142861</v>
      </c>
      <c r="L43" s="53">
        <v>100</v>
      </c>
      <c r="M43" s="53">
        <v>100</v>
      </c>
      <c r="N43" s="53">
        <v>100</v>
      </c>
      <c r="O43" s="53">
        <v>78.571428571428569</v>
      </c>
      <c r="P43" s="53">
        <v>92.857142857142861</v>
      </c>
      <c r="Q43" s="54">
        <v>94.047619047619051</v>
      </c>
      <c r="R43" s="54">
        <v>92.857142857142847</v>
      </c>
      <c r="S43" s="54">
        <v>57.857142857142861</v>
      </c>
      <c r="T43" s="54">
        <v>97.142857142857139</v>
      </c>
      <c r="U43" s="54">
        <v>92.142857142857139</v>
      </c>
      <c r="V43" s="55">
        <v>86.80952380952381</v>
      </c>
    </row>
    <row r="44" spans="1:22" ht="15.75">
      <c r="A44" s="1" t="s">
        <v>62</v>
      </c>
      <c r="B44" s="53">
        <v>100</v>
      </c>
      <c r="C44" s="53">
        <v>100</v>
      </c>
      <c r="D44" s="53">
        <v>89.77272727272728</v>
      </c>
      <c r="E44" s="53">
        <v>100</v>
      </c>
      <c r="F44" s="53">
        <v>91.522129186602868</v>
      </c>
      <c r="G44" s="53">
        <v>83.044258373205736</v>
      </c>
      <c r="H44" s="53">
        <v>60</v>
      </c>
      <c r="I44" s="53">
        <v>100</v>
      </c>
      <c r="J44" s="53">
        <v>60.795454545454554</v>
      </c>
      <c r="K44" s="53">
        <v>65.909090909090907</v>
      </c>
      <c r="L44" s="53">
        <v>72.727272727272734</v>
      </c>
      <c r="M44" s="53">
        <v>72.727272727272734</v>
      </c>
      <c r="N44" s="53">
        <v>100</v>
      </c>
      <c r="O44" s="53">
        <v>100</v>
      </c>
      <c r="P44" s="53">
        <v>100</v>
      </c>
      <c r="Q44" s="54">
        <v>95.909090909090907</v>
      </c>
      <c r="R44" s="54">
        <v>91.522129186602882</v>
      </c>
      <c r="S44" s="54">
        <v>76.238636363636374</v>
      </c>
      <c r="T44" s="54">
        <v>70</v>
      </c>
      <c r="U44" s="54">
        <v>100</v>
      </c>
      <c r="V44" s="55">
        <v>86.733971291866027</v>
      </c>
    </row>
    <row r="45" spans="1:22" ht="15.75">
      <c r="A45" s="1" t="s">
        <v>180</v>
      </c>
      <c r="B45" s="53">
        <v>100</v>
      </c>
      <c r="C45" s="53">
        <v>100</v>
      </c>
      <c r="D45" s="53">
        <v>75</v>
      </c>
      <c r="E45" s="53">
        <v>100</v>
      </c>
      <c r="F45" s="53">
        <v>93.4375</v>
      </c>
      <c r="G45" s="53">
        <v>86.875</v>
      </c>
      <c r="H45" s="53">
        <v>20</v>
      </c>
      <c r="I45" s="53">
        <v>60</v>
      </c>
      <c r="J45" s="53">
        <v>85</v>
      </c>
      <c r="K45" s="53">
        <v>100</v>
      </c>
      <c r="L45" s="53">
        <v>90</v>
      </c>
      <c r="M45" s="53">
        <v>100</v>
      </c>
      <c r="N45" s="53">
        <v>100</v>
      </c>
      <c r="O45" s="53">
        <v>100</v>
      </c>
      <c r="P45" s="53">
        <v>90</v>
      </c>
      <c r="Q45" s="54">
        <v>90</v>
      </c>
      <c r="R45" s="54">
        <v>93.4375</v>
      </c>
      <c r="S45" s="54">
        <v>55.5</v>
      </c>
      <c r="T45" s="54">
        <v>96</v>
      </c>
      <c r="U45" s="54">
        <v>95</v>
      </c>
      <c r="V45" s="55">
        <v>85.987499999999997</v>
      </c>
    </row>
    <row r="46" spans="1:22" ht="15.75">
      <c r="A46" s="1" t="s">
        <v>193</v>
      </c>
      <c r="B46" s="53">
        <v>100</v>
      </c>
      <c r="C46" s="53">
        <v>100</v>
      </c>
      <c r="D46" s="53">
        <v>100</v>
      </c>
      <c r="E46" s="53">
        <v>100</v>
      </c>
      <c r="F46" s="53">
        <v>96.25</v>
      </c>
      <c r="G46" s="53">
        <v>92.5</v>
      </c>
      <c r="H46" s="53">
        <v>60</v>
      </c>
      <c r="I46" s="53">
        <v>100</v>
      </c>
      <c r="J46" s="53">
        <v>55</v>
      </c>
      <c r="K46" s="53">
        <v>60</v>
      </c>
      <c r="L46" s="53">
        <v>60</v>
      </c>
      <c r="M46" s="53">
        <v>60</v>
      </c>
      <c r="N46" s="53">
        <v>100</v>
      </c>
      <c r="O46" s="53">
        <v>100</v>
      </c>
      <c r="P46" s="53">
        <v>90</v>
      </c>
      <c r="Q46" s="54">
        <v>100</v>
      </c>
      <c r="R46" s="54">
        <v>96.25</v>
      </c>
      <c r="S46" s="54">
        <v>74.5</v>
      </c>
      <c r="T46" s="54">
        <v>60</v>
      </c>
      <c r="U46" s="54">
        <v>95</v>
      </c>
      <c r="V46" s="55">
        <v>85.15</v>
      </c>
    </row>
    <row r="47" spans="1:22" ht="15.75">
      <c r="A47" s="1" t="s">
        <v>39</v>
      </c>
      <c r="B47" s="53">
        <v>100</v>
      </c>
      <c r="C47" s="53">
        <v>100</v>
      </c>
      <c r="D47" s="53">
        <v>86.904761904761898</v>
      </c>
      <c r="E47" s="53">
        <v>100</v>
      </c>
      <c r="F47" s="53">
        <v>91.810344827586206</v>
      </c>
      <c r="G47" s="53">
        <v>83.620689655172413</v>
      </c>
      <c r="H47" s="53">
        <v>60</v>
      </c>
      <c r="I47" s="53">
        <v>100</v>
      </c>
      <c r="J47" s="53">
        <v>51.785714285714285</v>
      </c>
      <c r="K47" s="53">
        <v>70.689655172413794</v>
      </c>
      <c r="L47" s="53">
        <v>63.793103448275865</v>
      </c>
      <c r="M47" s="53">
        <v>63.793103448275865</v>
      </c>
      <c r="N47" s="53">
        <v>98.275862068965523</v>
      </c>
      <c r="O47" s="53">
        <v>98.275862068965523</v>
      </c>
      <c r="P47" s="53">
        <v>98.275862068965523</v>
      </c>
      <c r="Q47" s="54">
        <v>94.761904761904759</v>
      </c>
      <c r="R47" s="54">
        <v>91.810344827586192</v>
      </c>
      <c r="S47" s="54">
        <v>73.535714285714278</v>
      </c>
      <c r="T47" s="54">
        <v>66.551724137931046</v>
      </c>
      <c r="U47" s="54">
        <v>98.275862068965523</v>
      </c>
      <c r="V47" s="55">
        <v>84.98711001642036</v>
      </c>
    </row>
    <row r="48" spans="1:22" ht="15.75">
      <c r="A48" s="1" t="s">
        <v>192</v>
      </c>
      <c r="B48" s="53">
        <v>100</v>
      </c>
      <c r="C48" s="53">
        <v>100</v>
      </c>
      <c r="D48" s="53">
        <v>75</v>
      </c>
      <c r="E48" s="53">
        <v>100</v>
      </c>
      <c r="F48" s="53">
        <v>90.625</v>
      </c>
      <c r="G48" s="53">
        <v>81.25</v>
      </c>
      <c r="H48" s="53">
        <v>20</v>
      </c>
      <c r="I48" s="53">
        <v>60</v>
      </c>
      <c r="J48" s="53">
        <v>90</v>
      </c>
      <c r="K48" s="53">
        <v>80</v>
      </c>
      <c r="L48" s="53">
        <v>90</v>
      </c>
      <c r="M48" s="53">
        <v>90</v>
      </c>
      <c r="N48" s="53">
        <v>100</v>
      </c>
      <c r="O48" s="53">
        <v>100</v>
      </c>
      <c r="P48" s="53">
        <v>100</v>
      </c>
      <c r="Q48" s="54">
        <v>90</v>
      </c>
      <c r="R48" s="54">
        <v>90.625</v>
      </c>
      <c r="S48" s="54">
        <v>57</v>
      </c>
      <c r="T48" s="54">
        <v>86</v>
      </c>
      <c r="U48" s="54">
        <v>100</v>
      </c>
      <c r="V48" s="55">
        <v>84.724999999999994</v>
      </c>
    </row>
    <row r="49" spans="1:22" ht="15.75">
      <c r="A49" s="1" t="s">
        <v>63</v>
      </c>
      <c r="B49" s="53">
        <v>100</v>
      </c>
      <c r="C49" s="53">
        <v>100</v>
      </c>
      <c r="D49" s="53">
        <v>76.315789473684205</v>
      </c>
      <c r="E49" s="53">
        <v>100</v>
      </c>
      <c r="F49" s="53">
        <v>96.71052631578948</v>
      </c>
      <c r="G49" s="53">
        <v>93.421052631578945</v>
      </c>
      <c r="H49" s="53">
        <v>60</v>
      </c>
      <c r="I49" s="53">
        <v>100</v>
      </c>
      <c r="J49" s="53">
        <v>83.333333333333329</v>
      </c>
      <c r="K49" s="53">
        <v>52.631578947368418</v>
      </c>
      <c r="L49" s="53">
        <v>52.631578947368418</v>
      </c>
      <c r="M49" s="53">
        <v>52.631578947368418</v>
      </c>
      <c r="N49" s="53">
        <v>100</v>
      </c>
      <c r="O49" s="53">
        <v>97.368421052631575</v>
      </c>
      <c r="P49" s="53">
        <v>100</v>
      </c>
      <c r="Q49" s="54">
        <v>90.526315789473685</v>
      </c>
      <c r="R49" s="54">
        <v>96.71052631578948</v>
      </c>
      <c r="S49" s="54">
        <v>83</v>
      </c>
      <c r="T49" s="54">
        <v>52.631578947368425</v>
      </c>
      <c r="U49" s="54">
        <v>99.473684210526315</v>
      </c>
      <c r="V49" s="55">
        <v>84.468421052631584</v>
      </c>
    </row>
    <row r="50" spans="1:22" ht="15.75">
      <c r="A50" s="1" t="s">
        <v>175</v>
      </c>
      <c r="B50" s="53">
        <v>100</v>
      </c>
      <c r="C50" s="53">
        <v>100</v>
      </c>
      <c r="D50" s="53">
        <v>90</v>
      </c>
      <c r="E50" s="53">
        <v>100</v>
      </c>
      <c r="F50" s="53">
        <v>95.9375</v>
      </c>
      <c r="G50" s="53">
        <v>91.875</v>
      </c>
      <c r="H50" s="53">
        <v>20</v>
      </c>
      <c r="I50" s="53">
        <v>60</v>
      </c>
      <c r="J50" s="53">
        <v>87.5</v>
      </c>
      <c r="K50" s="53">
        <v>70</v>
      </c>
      <c r="L50" s="53">
        <v>80</v>
      </c>
      <c r="M50" s="53">
        <v>70</v>
      </c>
      <c r="N50" s="53">
        <v>100</v>
      </c>
      <c r="O50" s="53">
        <v>90</v>
      </c>
      <c r="P50" s="53">
        <v>100</v>
      </c>
      <c r="Q50" s="54">
        <v>96</v>
      </c>
      <c r="R50" s="54">
        <v>95.9375</v>
      </c>
      <c r="S50" s="54">
        <v>56.25</v>
      </c>
      <c r="T50" s="54">
        <v>74</v>
      </c>
      <c r="U50" s="54">
        <v>98</v>
      </c>
      <c r="V50" s="55">
        <v>84.037499999999994</v>
      </c>
    </row>
    <row r="51" spans="1:22" ht="15.75">
      <c r="A51" s="1" t="s">
        <v>167</v>
      </c>
      <c r="B51" s="53">
        <v>94.117647058823522</v>
      </c>
      <c r="C51" s="53">
        <v>100</v>
      </c>
      <c r="D51" s="53">
        <v>91.620370370370381</v>
      </c>
      <c r="E51" s="53">
        <v>100</v>
      </c>
      <c r="F51" s="53">
        <v>86.149193548387103</v>
      </c>
      <c r="G51" s="53">
        <v>72.298387096774192</v>
      </c>
      <c r="H51" s="53">
        <v>80</v>
      </c>
      <c r="I51" s="53">
        <v>80</v>
      </c>
      <c r="J51" s="53">
        <v>64.583333333333343</v>
      </c>
      <c r="K51" s="53">
        <v>80.645161290322577</v>
      </c>
      <c r="L51" s="53">
        <v>87.096774193548384</v>
      </c>
      <c r="M51" s="53">
        <v>82.258064516129039</v>
      </c>
      <c r="N51" s="53">
        <v>69.354838709677423</v>
      </c>
      <c r="O51" s="53">
        <v>77.41935483870968</v>
      </c>
      <c r="P51" s="53">
        <v>87.096774193548384</v>
      </c>
      <c r="Q51" s="54">
        <v>94.88344226579521</v>
      </c>
      <c r="R51" s="54">
        <v>86.149193548387103</v>
      </c>
      <c r="S51" s="54">
        <v>75.375</v>
      </c>
      <c r="T51" s="54">
        <v>83.548387096774192</v>
      </c>
      <c r="U51" s="54">
        <v>79.838709677419359</v>
      </c>
      <c r="V51" s="55">
        <v>83.958946517675173</v>
      </c>
    </row>
    <row r="52" spans="1:22" ht="15.75">
      <c r="A52" s="1" t="s">
        <v>57</v>
      </c>
      <c r="B52" s="53">
        <v>100</v>
      </c>
      <c r="C52" s="53">
        <v>100</v>
      </c>
      <c r="D52" s="53">
        <v>84.615384615384613</v>
      </c>
      <c r="E52" s="53">
        <v>100</v>
      </c>
      <c r="F52" s="53">
        <v>98.07692307692308</v>
      </c>
      <c r="G52" s="53">
        <v>96.15384615384616</v>
      </c>
      <c r="H52" s="53">
        <v>40</v>
      </c>
      <c r="I52" s="53">
        <v>60</v>
      </c>
      <c r="J52" s="53">
        <v>52.5</v>
      </c>
      <c r="K52" s="53">
        <v>69.230769230769226</v>
      </c>
      <c r="L52" s="53">
        <v>84.615384615384613</v>
      </c>
      <c r="M52" s="53">
        <v>69.230769230769226</v>
      </c>
      <c r="N52" s="53">
        <v>100</v>
      </c>
      <c r="O52" s="53">
        <v>100</v>
      </c>
      <c r="P52" s="53">
        <v>100</v>
      </c>
      <c r="Q52" s="54">
        <v>93.84615384615384</v>
      </c>
      <c r="R52" s="54">
        <v>98.076923076923066</v>
      </c>
      <c r="S52" s="54">
        <v>51.75</v>
      </c>
      <c r="T52" s="54">
        <v>75.384615384615387</v>
      </c>
      <c r="U52" s="54">
        <v>100</v>
      </c>
      <c r="V52" s="55">
        <v>83.811538461538447</v>
      </c>
    </row>
    <row r="53" spans="1:22" ht="15.75">
      <c r="A53" s="1" t="s">
        <v>34</v>
      </c>
      <c r="B53" s="53">
        <v>100</v>
      </c>
      <c r="C53" s="53">
        <v>100</v>
      </c>
      <c r="D53" s="53">
        <v>77.27272727272728</v>
      </c>
      <c r="E53" s="53">
        <v>100</v>
      </c>
      <c r="F53" s="53">
        <v>96.590909090909093</v>
      </c>
      <c r="G53" s="53">
        <v>93.181818181818187</v>
      </c>
      <c r="H53" s="53">
        <v>60</v>
      </c>
      <c r="I53" s="53">
        <v>60</v>
      </c>
      <c r="J53" s="53">
        <v>57.913165266106439</v>
      </c>
      <c r="K53" s="53">
        <v>81.818181818181813</v>
      </c>
      <c r="L53" s="53">
        <v>70.454545454545453</v>
      </c>
      <c r="M53" s="53">
        <v>81.818181818181813</v>
      </c>
      <c r="N53" s="53">
        <v>81.818181818181813</v>
      </c>
      <c r="O53" s="53">
        <v>100</v>
      </c>
      <c r="P53" s="53">
        <v>100</v>
      </c>
      <c r="Q53" s="54">
        <v>90.909090909090907</v>
      </c>
      <c r="R53" s="54">
        <v>96.590909090909093</v>
      </c>
      <c r="S53" s="54">
        <v>59.37394957983193</v>
      </c>
      <c r="T53" s="54">
        <v>77.272727272727266</v>
      </c>
      <c r="U53" s="54">
        <v>94.545454545454547</v>
      </c>
      <c r="V53" s="55">
        <v>83.738426279602749</v>
      </c>
    </row>
    <row r="54" spans="1:22" ht="15.75">
      <c r="A54" s="1" t="s">
        <v>191</v>
      </c>
      <c r="B54" s="53">
        <v>100</v>
      </c>
      <c r="C54" s="53">
        <v>100</v>
      </c>
      <c r="D54" s="53">
        <v>87.18263718263718</v>
      </c>
      <c r="E54" s="53">
        <v>100</v>
      </c>
      <c r="F54" s="53">
        <v>88.137827379443237</v>
      </c>
      <c r="G54" s="53">
        <v>76.275654758886475</v>
      </c>
      <c r="H54" s="53">
        <v>80</v>
      </c>
      <c r="I54" s="53">
        <v>80</v>
      </c>
      <c r="J54" s="53">
        <v>76.942355889724311</v>
      </c>
      <c r="K54" s="53">
        <v>78.048780487804876</v>
      </c>
      <c r="L54" s="53">
        <v>84.146341463414629</v>
      </c>
      <c r="M54" s="53">
        <v>79.268292682926827</v>
      </c>
      <c r="N54" s="53">
        <v>69.512195121951223</v>
      </c>
      <c r="O54" s="53">
        <v>73.170731707317074</v>
      </c>
      <c r="P54" s="53">
        <v>80.487804878048777</v>
      </c>
      <c r="Q54" s="54">
        <v>94.873054873054883</v>
      </c>
      <c r="R54" s="54">
        <v>88.137827379443223</v>
      </c>
      <c r="S54" s="54">
        <v>79.082706766917298</v>
      </c>
      <c r="T54" s="54">
        <v>80.731707317073173</v>
      </c>
      <c r="U54" s="54">
        <v>75.731707317073173</v>
      </c>
      <c r="V54" s="55">
        <v>83.711400730712356</v>
      </c>
    </row>
    <row r="55" spans="1:22" ht="15.75">
      <c r="A55" s="1" t="s">
        <v>52</v>
      </c>
      <c r="B55" s="53">
        <v>100</v>
      </c>
      <c r="C55" s="53">
        <v>100</v>
      </c>
      <c r="D55" s="53">
        <v>82.89473684210526</v>
      </c>
      <c r="E55" s="53">
        <v>100</v>
      </c>
      <c r="F55" s="53">
        <v>90.104166666666657</v>
      </c>
      <c r="G55" s="53">
        <v>80.208333333333329</v>
      </c>
      <c r="H55" s="53">
        <v>60</v>
      </c>
      <c r="I55" s="53">
        <v>100</v>
      </c>
      <c r="J55" s="53">
        <v>55.208333333333329</v>
      </c>
      <c r="K55" s="53">
        <v>68.75</v>
      </c>
      <c r="L55" s="53">
        <v>68.75</v>
      </c>
      <c r="M55" s="53">
        <v>58.333333333333336</v>
      </c>
      <c r="N55" s="53">
        <v>79.166666666666671</v>
      </c>
      <c r="O55" s="53">
        <v>91.666666666666671</v>
      </c>
      <c r="P55" s="53">
        <v>100</v>
      </c>
      <c r="Q55" s="54">
        <v>93.15789473684211</v>
      </c>
      <c r="R55" s="54">
        <v>90.104166666666657</v>
      </c>
      <c r="S55" s="54">
        <v>74.5625</v>
      </c>
      <c r="T55" s="54">
        <v>66.666666666666671</v>
      </c>
      <c r="U55" s="54">
        <v>92.083333333333343</v>
      </c>
      <c r="V55" s="55">
        <v>83.314912280701762</v>
      </c>
    </row>
    <row r="56" spans="1:22" ht="15.75">
      <c r="A56" s="1" t="s">
        <v>30</v>
      </c>
      <c r="B56" s="53">
        <v>100</v>
      </c>
      <c r="C56" s="53">
        <v>100</v>
      </c>
      <c r="D56" s="53">
        <v>89.01154891304347</v>
      </c>
      <c r="E56" s="53">
        <v>80</v>
      </c>
      <c r="F56" s="53">
        <v>80.702002014371971</v>
      </c>
      <c r="G56" s="53">
        <v>81.404004028743941</v>
      </c>
      <c r="H56" s="53">
        <v>60</v>
      </c>
      <c r="I56" s="53">
        <v>60</v>
      </c>
      <c r="J56" s="53">
        <v>84.088541666666671</v>
      </c>
      <c r="K56" s="53">
        <v>86.419753086419746</v>
      </c>
      <c r="L56" s="53">
        <v>92.592592592592595</v>
      </c>
      <c r="M56" s="53">
        <v>85.18518518518519</v>
      </c>
      <c r="N56" s="53">
        <v>75.925925925925924</v>
      </c>
      <c r="O56" s="53">
        <v>74.691358024691354</v>
      </c>
      <c r="P56" s="53">
        <v>93.209876543209873</v>
      </c>
      <c r="Q56" s="54">
        <v>95.604619565217391</v>
      </c>
      <c r="R56" s="54">
        <v>80.702002014371971</v>
      </c>
      <c r="S56" s="54">
        <v>67.2265625</v>
      </c>
      <c r="T56" s="54">
        <v>88.641975308641975</v>
      </c>
      <c r="U56" s="54">
        <v>84.320987654320987</v>
      </c>
      <c r="V56" s="55">
        <v>83.29922940851047</v>
      </c>
    </row>
    <row r="57" spans="1:22" ht="15.75">
      <c r="A57" s="1" t="s">
        <v>169</v>
      </c>
      <c r="B57" s="53">
        <v>94.117647058823522</v>
      </c>
      <c r="C57" s="53">
        <v>100</v>
      </c>
      <c r="D57" s="53">
        <v>87.5</v>
      </c>
      <c r="E57" s="53">
        <v>100</v>
      </c>
      <c r="F57" s="53">
        <v>93.75</v>
      </c>
      <c r="G57" s="53">
        <v>87.5</v>
      </c>
      <c r="H57" s="53">
        <v>80</v>
      </c>
      <c r="I57" s="53">
        <v>80</v>
      </c>
      <c r="J57" s="53">
        <v>66.666666666666671</v>
      </c>
      <c r="K57" s="53">
        <v>62.5</v>
      </c>
      <c r="L57" s="53">
        <v>75</v>
      </c>
      <c r="M57" s="53">
        <v>62.5</v>
      </c>
      <c r="N57" s="53">
        <v>87.5</v>
      </c>
      <c r="O57" s="53">
        <v>75</v>
      </c>
      <c r="P57" s="53">
        <v>87.5</v>
      </c>
      <c r="Q57" s="54">
        <v>93.235294117647058</v>
      </c>
      <c r="R57" s="54">
        <v>93.75</v>
      </c>
      <c r="S57" s="54">
        <v>76</v>
      </c>
      <c r="T57" s="54">
        <v>67.5</v>
      </c>
      <c r="U57" s="54">
        <v>85</v>
      </c>
      <c r="V57" s="55">
        <v>83.097058823529409</v>
      </c>
    </row>
    <row r="58" spans="1:22" ht="15.75">
      <c r="A58" s="1" t="s">
        <v>32</v>
      </c>
      <c r="B58" s="53">
        <v>100</v>
      </c>
      <c r="C58" s="53">
        <v>100</v>
      </c>
      <c r="D58" s="53">
        <v>78.154761904761898</v>
      </c>
      <c r="E58" s="53">
        <v>100</v>
      </c>
      <c r="F58" s="53">
        <v>84.583333333333343</v>
      </c>
      <c r="G58" s="53">
        <v>69.166666666666671</v>
      </c>
      <c r="H58" s="53">
        <v>60</v>
      </c>
      <c r="I58" s="53">
        <v>100</v>
      </c>
      <c r="J58" s="53">
        <v>66.761363636363626</v>
      </c>
      <c r="K58" s="53">
        <v>76</v>
      </c>
      <c r="L58" s="53">
        <v>82</v>
      </c>
      <c r="M58" s="53">
        <v>80</v>
      </c>
      <c r="N58" s="53">
        <v>80</v>
      </c>
      <c r="O58" s="53">
        <v>76</v>
      </c>
      <c r="P58" s="53">
        <v>86</v>
      </c>
      <c r="Q58" s="54">
        <v>91.261904761904759</v>
      </c>
      <c r="R58" s="54">
        <v>84.583333333333343</v>
      </c>
      <c r="S58" s="54">
        <v>78.028409090909093</v>
      </c>
      <c r="T58" s="54">
        <v>79.2</v>
      </c>
      <c r="U58" s="54">
        <v>82.2</v>
      </c>
      <c r="V58" s="55">
        <v>83.05472943722944</v>
      </c>
    </row>
    <row r="59" spans="1:22" ht="15.75">
      <c r="A59" s="1" t="s">
        <v>38</v>
      </c>
      <c r="B59" s="53">
        <v>100</v>
      </c>
      <c r="C59" s="53">
        <v>100</v>
      </c>
      <c r="D59" s="53">
        <v>79.964285714285722</v>
      </c>
      <c r="E59" s="53">
        <v>100</v>
      </c>
      <c r="F59" s="53">
        <v>91.598214285714278</v>
      </c>
      <c r="G59" s="53">
        <v>83.196428571428569</v>
      </c>
      <c r="H59" s="53">
        <v>60</v>
      </c>
      <c r="I59" s="53">
        <v>100</v>
      </c>
      <c r="J59" s="53">
        <v>55.357142857142861</v>
      </c>
      <c r="K59" s="53">
        <v>67.857142857142861</v>
      </c>
      <c r="L59" s="53">
        <v>60.714285714285715</v>
      </c>
      <c r="M59" s="53">
        <v>66.071428571428569</v>
      </c>
      <c r="N59" s="53">
        <v>67.857142857142861</v>
      </c>
      <c r="O59" s="53">
        <v>100</v>
      </c>
      <c r="P59" s="53">
        <v>94.642857142857139</v>
      </c>
      <c r="Q59" s="54">
        <v>91.985714285714295</v>
      </c>
      <c r="R59" s="54">
        <v>91.598214285714278</v>
      </c>
      <c r="S59" s="54">
        <v>74.607142857142861</v>
      </c>
      <c r="T59" s="54">
        <v>64.642857142857139</v>
      </c>
      <c r="U59" s="54">
        <v>87.678571428571431</v>
      </c>
      <c r="V59" s="55">
        <v>82.102500000000006</v>
      </c>
    </row>
    <row r="60" spans="1:22" ht="15.75">
      <c r="A60" s="1" t="s">
        <v>142</v>
      </c>
      <c r="B60" s="53">
        <v>100</v>
      </c>
      <c r="C60" s="53">
        <v>100</v>
      </c>
      <c r="D60" s="53">
        <v>83.899769585253466</v>
      </c>
      <c r="E60" s="53">
        <v>100</v>
      </c>
      <c r="F60" s="53">
        <v>90.401785714285722</v>
      </c>
      <c r="G60" s="53">
        <v>80.803571428571431</v>
      </c>
      <c r="H60" s="53">
        <v>60</v>
      </c>
      <c r="I60" s="53">
        <v>100</v>
      </c>
      <c r="J60" s="53">
        <v>69.0625</v>
      </c>
      <c r="K60" s="53">
        <v>81.818181818181813</v>
      </c>
      <c r="L60" s="53">
        <v>72.727272727272734</v>
      </c>
      <c r="M60" s="53">
        <v>80.303030303030297</v>
      </c>
      <c r="N60" s="53">
        <v>66.666666666666671</v>
      </c>
      <c r="O60" s="53">
        <v>56.060606060606062</v>
      </c>
      <c r="P60" s="53">
        <v>75.757575757575751</v>
      </c>
      <c r="Q60" s="54">
        <v>93.559907834101381</v>
      </c>
      <c r="R60" s="54">
        <v>90.401785714285722</v>
      </c>
      <c r="S60" s="54">
        <v>78.71875</v>
      </c>
      <c r="T60" s="54">
        <v>77.878787878787875</v>
      </c>
      <c r="U60" s="54">
        <v>69.090909090909093</v>
      </c>
      <c r="V60" s="55">
        <v>81.93002810361682</v>
      </c>
    </row>
    <row r="61" spans="1:22" ht="15.75">
      <c r="A61" s="1" t="s">
        <v>43</v>
      </c>
      <c r="B61" s="53">
        <v>100</v>
      </c>
      <c r="C61" s="53">
        <v>100</v>
      </c>
      <c r="D61" s="53">
        <v>81.503570269393066</v>
      </c>
      <c r="E61" s="53">
        <v>100</v>
      </c>
      <c r="F61" s="53">
        <v>88.752641207998352</v>
      </c>
      <c r="G61" s="53">
        <v>77.505282415996703</v>
      </c>
      <c r="H61" s="53">
        <v>60</v>
      </c>
      <c r="I61" s="53">
        <v>80</v>
      </c>
      <c r="J61" s="53">
        <v>70.308123249299712</v>
      </c>
      <c r="K61" s="53">
        <v>75.252525252525245</v>
      </c>
      <c r="L61" s="53">
        <v>74.242424242424249</v>
      </c>
      <c r="M61" s="53">
        <v>76.767676767676761</v>
      </c>
      <c r="N61" s="53">
        <v>74.242424242424249</v>
      </c>
      <c r="O61" s="53">
        <v>75.757575757575751</v>
      </c>
      <c r="P61" s="53">
        <v>80.808080808080803</v>
      </c>
      <c r="Q61" s="54">
        <v>92.601428107757229</v>
      </c>
      <c r="R61" s="54">
        <v>88.752641207998352</v>
      </c>
      <c r="S61" s="54">
        <v>71.092436974789905</v>
      </c>
      <c r="T61" s="54">
        <v>75.151515151515156</v>
      </c>
      <c r="U61" s="54">
        <v>77.828282828282823</v>
      </c>
      <c r="V61" s="55">
        <v>81.085260854068679</v>
      </c>
    </row>
    <row r="62" spans="1:22" ht="15.75">
      <c r="A62" s="1" t="s">
        <v>144</v>
      </c>
      <c r="B62" s="53">
        <v>100</v>
      </c>
      <c r="C62" s="53">
        <v>100</v>
      </c>
      <c r="D62" s="53">
        <v>84.177215189873422</v>
      </c>
      <c r="E62" s="53">
        <v>80</v>
      </c>
      <c r="F62" s="53">
        <v>79.668918407085357</v>
      </c>
      <c r="G62" s="53">
        <v>79.337836814170714</v>
      </c>
      <c r="H62" s="53">
        <v>60</v>
      </c>
      <c r="I62" s="53">
        <v>80</v>
      </c>
      <c r="J62" s="53">
        <v>71.02079148450116</v>
      </c>
      <c r="K62" s="53">
        <v>79.5</v>
      </c>
      <c r="L62" s="53">
        <v>79</v>
      </c>
      <c r="M62" s="53">
        <v>82</v>
      </c>
      <c r="N62" s="53">
        <v>61</v>
      </c>
      <c r="O62" s="53">
        <v>71</v>
      </c>
      <c r="P62" s="53">
        <v>80.5</v>
      </c>
      <c r="Q62" s="54">
        <v>93.670886075949369</v>
      </c>
      <c r="R62" s="54">
        <v>79.668918407085357</v>
      </c>
      <c r="S62" s="54">
        <v>71.306237445350348</v>
      </c>
      <c r="T62" s="54">
        <v>79.800000000000011</v>
      </c>
      <c r="U62" s="54">
        <v>72.75</v>
      </c>
      <c r="V62" s="55">
        <v>79.439208385677006</v>
      </c>
    </row>
    <row r="63" spans="1:22" ht="15.75">
      <c r="A63" s="1" t="s">
        <v>141</v>
      </c>
      <c r="B63" s="53">
        <v>100</v>
      </c>
      <c r="C63" s="53">
        <v>100</v>
      </c>
      <c r="D63" s="53">
        <v>78.958333333333343</v>
      </c>
      <c r="E63" s="53">
        <v>80</v>
      </c>
      <c r="F63" s="53">
        <v>75.267857142857139</v>
      </c>
      <c r="G63" s="53">
        <v>70.535714285714292</v>
      </c>
      <c r="H63" s="53">
        <v>60</v>
      </c>
      <c r="I63" s="53">
        <v>80</v>
      </c>
      <c r="J63" s="53">
        <v>73.923611111111114</v>
      </c>
      <c r="K63" s="53">
        <v>85.714285714285708</v>
      </c>
      <c r="L63" s="53">
        <v>78.571428571428569</v>
      </c>
      <c r="M63" s="53">
        <v>82.142857142857139</v>
      </c>
      <c r="N63" s="53">
        <v>64.285714285714292</v>
      </c>
      <c r="O63" s="53">
        <v>73.214285714285708</v>
      </c>
      <c r="P63" s="53">
        <v>82.142857142857139</v>
      </c>
      <c r="Q63" s="54">
        <v>91.583333333333343</v>
      </c>
      <c r="R63" s="54">
        <v>75.267857142857153</v>
      </c>
      <c r="S63" s="54">
        <v>72.177083333333329</v>
      </c>
      <c r="T63" s="54">
        <v>82.142857142857153</v>
      </c>
      <c r="U63" s="54">
        <v>75</v>
      </c>
      <c r="V63" s="55">
        <v>79.234226190476193</v>
      </c>
    </row>
    <row r="64" spans="1:22" ht="15.75">
      <c r="A64" s="1" t="s">
        <v>36</v>
      </c>
      <c r="B64" s="53">
        <v>100</v>
      </c>
      <c r="C64" s="53">
        <v>100</v>
      </c>
      <c r="D64" s="53">
        <v>76.474358974358978</v>
      </c>
      <c r="E64" s="53">
        <v>100</v>
      </c>
      <c r="F64" s="53">
        <v>80.691176470588232</v>
      </c>
      <c r="G64" s="53">
        <v>61.382352941176471</v>
      </c>
      <c r="H64" s="53">
        <v>60</v>
      </c>
      <c r="I64" s="53">
        <v>100</v>
      </c>
      <c r="J64" s="53">
        <v>55.714285714285715</v>
      </c>
      <c r="K64" s="53">
        <v>74.509803921568633</v>
      </c>
      <c r="L64" s="53">
        <v>73.529411764705884</v>
      </c>
      <c r="M64" s="53">
        <v>70.588235294117652</v>
      </c>
      <c r="N64" s="53">
        <v>48.03921568627451</v>
      </c>
      <c r="O64" s="53">
        <v>85.294117647058826</v>
      </c>
      <c r="P64" s="53">
        <v>75.490196078431367</v>
      </c>
      <c r="Q64" s="54">
        <v>90.589743589743591</v>
      </c>
      <c r="R64" s="54">
        <v>80.691176470588232</v>
      </c>
      <c r="S64" s="54">
        <v>74.714285714285722</v>
      </c>
      <c r="T64" s="54">
        <v>73.333333333333343</v>
      </c>
      <c r="U64" s="54">
        <v>69.215686274509807</v>
      </c>
      <c r="V64" s="55">
        <v>77.708845076492139</v>
      </c>
    </row>
    <row r="65" spans="1:22" ht="15.75">
      <c r="A65" s="1" t="s">
        <v>31</v>
      </c>
      <c r="B65" s="53">
        <v>100</v>
      </c>
      <c r="C65" s="53">
        <v>100</v>
      </c>
      <c r="D65" s="53">
        <v>85.416666666666657</v>
      </c>
      <c r="E65" s="53">
        <v>100</v>
      </c>
      <c r="F65" s="53">
        <v>82.421171171171181</v>
      </c>
      <c r="G65" s="53">
        <v>64.842342342342349</v>
      </c>
      <c r="H65" s="53">
        <v>40</v>
      </c>
      <c r="I65" s="53">
        <v>60</v>
      </c>
      <c r="J65" s="53">
        <v>54.793123543123542</v>
      </c>
      <c r="K65" s="53">
        <v>77.631578947368425</v>
      </c>
      <c r="L65" s="53">
        <v>85.526315789473685</v>
      </c>
      <c r="M65" s="53">
        <v>81.578947368421055</v>
      </c>
      <c r="N65" s="53">
        <v>73.684210526315795</v>
      </c>
      <c r="O65" s="53">
        <v>76.315789473684205</v>
      </c>
      <c r="P65" s="53">
        <v>80.263157894736835</v>
      </c>
      <c r="Q65" s="54">
        <v>94.166666666666657</v>
      </c>
      <c r="R65" s="54">
        <v>82.421171171171181</v>
      </c>
      <c r="S65" s="54">
        <v>52.437937062937067</v>
      </c>
      <c r="T65" s="54">
        <v>81.578947368421069</v>
      </c>
      <c r="U65" s="54">
        <v>77.5</v>
      </c>
      <c r="V65" s="55">
        <v>77.620944453839201</v>
      </c>
    </row>
    <row r="66" spans="1:22" ht="15.75">
      <c r="A66" s="1" t="s">
        <v>24</v>
      </c>
      <c r="B66" s="53">
        <v>100</v>
      </c>
      <c r="C66" s="53">
        <v>90</v>
      </c>
      <c r="D66" s="53">
        <v>87.222222222222229</v>
      </c>
      <c r="E66" s="53">
        <v>100</v>
      </c>
      <c r="F66" s="53">
        <v>92.96875</v>
      </c>
      <c r="G66" s="53">
        <v>85.9375</v>
      </c>
      <c r="H66" s="53">
        <v>40</v>
      </c>
      <c r="I66" s="53">
        <v>40</v>
      </c>
      <c r="J66" s="53">
        <v>89.166666666666657</v>
      </c>
      <c r="K66" s="53">
        <v>65</v>
      </c>
      <c r="L66" s="53">
        <v>80</v>
      </c>
      <c r="M66" s="53">
        <v>65</v>
      </c>
      <c r="N66" s="53">
        <v>70</v>
      </c>
      <c r="O66" s="53">
        <v>80</v>
      </c>
      <c r="P66" s="53">
        <v>80</v>
      </c>
      <c r="Q66" s="54">
        <v>91.888888888888886</v>
      </c>
      <c r="R66" s="54">
        <v>92.96875</v>
      </c>
      <c r="S66" s="54">
        <v>54.75</v>
      </c>
      <c r="T66" s="54">
        <v>71</v>
      </c>
      <c r="U66" s="54">
        <v>77</v>
      </c>
      <c r="V66" s="55">
        <v>77.521527777777777</v>
      </c>
    </row>
    <row r="67" spans="1:22" ht="15.75">
      <c r="A67" s="1" t="s">
        <v>187</v>
      </c>
      <c r="B67" s="53">
        <v>100</v>
      </c>
      <c r="C67" s="53">
        <v>100</v>
      </c>
      <c r="D67" s="53">
        <v>89.075630252100837</v>
      </c>
      <c r="E67" s="53">
        <v>100</v>
      </c>
      <c r="F67" s="53">
        <v>85.184294871794862</v>
      </c>
      <c r="G67" s="53">
        <v>70.368589743589737</v>
      </c>
      <c r="H67" s="53">
        <v>60</v>
      </c>
      <c r="I67" s="53">
        <v>60</v>
      </c>
      <c r="J67" s="53">
        <v>63.200522303783167</v>
      </c>
      <c r="K67" s="53">
        <v>71.428571428571431</v>
      </c>
      <c r="L67" s="53">
        <v>71.428571428571431</v>
      </c>
      <c r="M67" s="53">
        <v>72.61904761904762</v>
      </c>
      <c r="N67" s="53">
        <v>61.904761904761905</v>
      </c>
      <c r="O67" s="53">
        <v>76.19047619047619</v>
      </c>
      <c r="P67" s="53">
        <v>77.38095238095238</v>
      </c>
      <c r="Q67" s="54">
        <v>95.630252100840337</v>
      </c>
      <c r="R67" s="54">
        <v>85.184294871794876</v>
      </c>
      <c r="S67" s="54">
        <v>60.960156691134948</v>
      </c>
      <c r="T67" s="54">
        <v>71.666666666666671</v>
      </c>
      <c r="U67" s="54">
        <v>72.5</v>
      </c>
      <c r="V67" s="55">
        <v>77.188274066087359</v>
      </c>
    </row>
    <row r="68" spans="1:22" ht="15.75">
      <c r="A68" s="1" t="s">
        <v>151</v>
      </c>
      <c r="B68" s="53">
        <v>100</v>
      </c>
      <c r="C68" s="53">
        <v>100</v>
      </c>
      <c r="D68" s="53">
        <v>87.5</v>
      </c>
      <c r="E68" s="53">
        <v>100</v>
      </c>
      <c r="F68" s="53">
        <v>93.75</v>
      </c>
      <c r="G68" s="53">
        <v>87.5</v>
      </c>
      <c r="H68" s="53">
        <v>20</v>
      </c>
      <c r="I68" s="53">
        <v>60</v>
      </c>
      <c r="J68" s="53">
        <v>81.25</v>
      </c>
      <c r="K68" s="53">
        <v>62.5</v>
      </c>
      <c r="L68" s="53">
        <v>75</v>
      </c>
      <c r="M68" s="53">
        <v>62.5</v>
      </c>
      <c r="N68" s="53">
        <v>37.5</v>
      </c>
      <c r="O68" s="53">
        <v>87.5</v>
      </c>
      <c r="P68" s="53">
        <v>75</v>
      </c>
      <c r="Q68" s="54">
        <v>95</v>
      </c>
      <c r="R68" s="54">
        <v>93.75</v>
      </c>
      <c r="S68" s="54">
        <v>54.375</v>
      </c>
      <c r="T68" s="54">
        <v>67.5</v>
      </c>
      <c r="U68" s="54">
        <v>66.25</v>
      </c>
      <c r="V68" s="55">
        <v>75.375</v>
      </c>
    </row>
    <row r="69" spans="1:22" ht="15.75">
      <c r="A69" s="1" t="s">
        <v>132</v>
      </c>
      <c r="B69" s="53">
        <v>100</v>
      </c>
      <c r="C69" s="53">
        <v>100</v>
      </c>
      <c r="D69" s="53">
        <v>86.476190476190482</v>
      </c>
      <c r="E69" s="53">
        <v>100</v>
      </c>
      <c r="F69" s="53">
        <v>93.75</v>
      </c>
      <c r="G69" s="53">
        <v>87.5</v>
      </c>
      <c r="H69" s="53">
        <v>20</v>
      </c>
      <c r="I69" s="53">
        <v>60</v>
      </c>
      <c r="J69" s="53">
        <v>52.083333333333336</v>
      </c>
      <c r="K69" s="53">
        <v>60</v>
      </c>
      <c r="L69" s="53">
        <v>60</v>
      </c>
      <c r="M69" s="53">
        <v>68</v>
      </c>
      <c r="N69" s="53">
        <v>52</v>
      </c>
      <c r="O69" s="53">
        <v>100</v>
      </c>
      <c r="P69" s="53">
        <v>84</v>
      </c>
      <c r="Q69" s="54">
        <v>94.590476190476195</v>
      </c>
      <c r="R69" s="54">
        <v>93.75</v>
      </c>
      <c r="S69" s="54">
        <v>45.625</v>
      </c>
      <c r="T69" s="54">
        <v>61.6</v>
      </c>
      <c r="U69" s="54">
        <v>77.599999999999994</v>
      </c>
      <c r="V69" s="55">
        <v>74.633095238095237</v>
      </c>
    </row>
    <row r="70" spans="1:22" ht="15.75">
      <c r="A70" s="1" t="s">
        <v>194</v>
      </c>
      <c r="B70" s="53">
        <v>100</v>
      </c>
      <c r="C70" s="53">
        <v>100</v>
      </c>
      <c r="D70" s="53">
        <v>75</v>
      </c>
      <c r="E70" s="53">
        <v>100</v>
      </c>
      <c r="F70" s="53">
        <v>97.916666666666657</v>
      </c>
      <c r="G70" s="53">
        <v>95.833333333333329</v>
      </c>
      <c r="H70" s="53">
        <v>60</v>
      </c>
      <c r="I70" s="53">
        <v>100</v>
      </c>
      <c r="J70" s="53">
        <v>43.75</v>
      </c>
      <c r="K70" s="53">
        <v>16.666666666666668</v>
      </c>
      <c r="L70" s="53">
        <v>50</v>
      </c>
      <c r="M70" s="53">
        <v>33.333333333333336</v>
      </c>
      <c r="N70" s="53">
        <v>66.666666666666671</v>
      </c>
      <c r="O70" s="53">
        <v>66.666666666666671</v>
      </c>
      <c r="P70" s="53">
        <v>83.333333333333329</v>
      </c>
      <c r="Q70" s="54">
        <v>90</v>
      </c>
      <c r="R70" s="54">
        <v>97.916666666666657</v>
      </c>
      <c r="S70" s="54">
        <v>71.125</v>
      </c>
      <c r="T70" s="54">
        <v>33.333333333333336</v>
      </c>
      <c r="U70" s="54">
        <v>75</v>
      </c>
      <c r="V70" s="55">
        <v>73.474999999999994</v>
      </c>
    </row>
    <row r="71" spans="1:22" ht="15.75">
      <c r="A71" s="1" t="s">
        <v>140</v>
      </c>
      <c r="B71" s="53">
        <v>100</v>
      </c>
      <c r="C71" s="53">
        <v>100</v>
      </c>
      <c r="D71" s="53">
        <v>50</v>
      </c>
      <c r="E71" s="53">
        <v>100</v>
      </c>
      <c r="F71" s="53">
        <v>79.166666666666671</v>
      </c>
      <c r="G71" s="53">
        <v>58.333333333333336</v>
      </c>
      <c r="H71" s="53">
        <v>80</v>
      </c>
      <c r="I71" s="53">
        <v>60</v>
      </c>
      <c r="J71" s="53">
        <v>62.5</v>
      </c>
      <c r="K71" s="53">
        <v>66.666666666666671</v>
      </c>
      <c r="L71" s="53">
        <v>83.333333333333329</v>
      </c>
      <c r="M71" s="53">
        <v>83.333333333333329</v>
      </c>
      <c r="N71" s="53">
        <v>50</v>
      </c>
      <c r="O71" s="53">
        <v>66.666666666666671</v>
      </c>
      <c r="P71" s="53">
        <v>66.666666666666671</v>
      </c>
      <c r="Q71" s="54">
        <v>80</v>
      </c>
      <c r="R71" s="54">
        <v>79.166666666666671</v>
      </c>
      <c r="S71" s="54">
        <v>66.75</v>
      </c>
      <c r="T71" s="54">
        <v>76.666666666666671</v>
      </c>
      <c r="U71" s="54">
        <v>61.666666666666671</v>
      </c>
      <c r="V71" s="55">
        <v>72.850000000000009</v>
      </c>
    </row>
    <row r="72" spans="1:22" ht="47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41" t="s">
        <v>1136</v>
      </c>
      <c r="Q72" s="57">
        <v>95.02345165453589</v>
      </c>
      <c r="R72" s="57">
        <v>93.556056584196142</v>
      </c>
      <c r="S72" s="57">
        <v>74.645959988359095</v>
      </c>
      <c r="T72" s="57">
        <v>83.241780828559655</v>
      </c>
      <c r="U72" s="57">
        <v>91.050308472923845</v>
      </c>
      <c r="V72" s="57">
        <v>87.50351150571494</v>
      </c>
    </row>
    <row r="73" spans="1:22" ht="15.7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</row>
  </sheetData>
  <sortState ref="A2:AC73">
    <sortCondition descending="1" ref="V47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V24"/>
  <sheetViews>
    <sheetView workbookViewId="0">
      <pane ySplit="1" topLeftCell="A2" activePane="bottomLeft" state="frozen"/>
      <selection pane="bottomLeft" activeCell="C11" sqref="C11"/>
    </sheetView>
  </sheetViews>
  <sheetFormatPr defaultRowHeight="15"/>
  <cols>
    <col min="1" max="1" width="37.85546875" style="22" customWidth="1"/>
    <col min="16" max="16" width="11.28515625" customWidth="1"/>
  </cols>
  <sheetData>
    <row r="1" spans="1:22" ht="15.75">
      <c r="A1" s="11" t="s">
        <v>1138</v>
      </c>
      <c r="B1" s="14" t="s">
        <v>0</v>
      </c>
      <c r="C1" s="14" t="s">
        <v>1</v>
      </c>
      <c r="D1" s="14" t="s">
        <v>2</v>
      </c>
      <c r="E1" s="14" t="s">
        <v>3</v>
      </c>
      <c r="F1" s="14" t="s">
        <v>4</v>
      </c>
      <c r="G1" s="14" t="s">
        <v>5</v>
      </c>
      <c r="H1" s="14" t="s">
        <v>6</v>
      </c>
      <c r="I1" s="14" t="s">
        <v>7</v>
      </c>
      <c r="J1" s="14" t="s">
        <v>8</v>
      </c>
      <c r="K1" s="14" t="s">
        <v>9</v>
      </c>
      <c r="L1" s="14" t="s">
        <v>10</v>
      </c>
      <c r="M1" s="14" t="s">
        <v>11</v>
      </c>
      <c r="N1" s="14" t="s">
        <v>12</v>
      </c>
      <c r="O1" s="14" t="s">
        <v>13</v>
      </c>
      <c r="P1" s="14" t="s">
        <v>14</v>
      </c>
      <c r="Q1" s="32" t="s">
        <v>369</v>
      </c>
      <c r="R1" s="32" t="s">
        <v>370</v>
      </c>
      <c r="S1" s="32" t="s">
        <v>371</v>
      </c>
      <c r="T1" s="32" t="s">
        <v>372</v>
      </c>
      <c r="U1" s="32" t="s">
        <v>373</v>
      </c>
      <c r="V1" s="33" t="s">
        <v>374</v>
      </c>
    </row>
    <row r="2" spans="1:22" ht="31.5">
      <c r="A2" s="11" t="s">
        <v>279</v>
      </c>
      <c r="B2" s="65">
        <v>100</v>
      </c>
      <c r="C2" s="65">
        <v>100</v>
      </c>
      <c r="D2" s="65">
        <v>100</v>
      </c>
      <c r="E2" s="65">
        <v>100</v>
      </c>
      <c r="F2" s="65">
        <v>100</v>
      </c>
      <c r="G2" s="65">
        <v>100</v>
      </c>
      <c r="H2" s="65">
        <v>100</v>
      </c>
      <c r="I2" s="65">
        <v>80</v>
      </c>
      <c r="J2" s="65">
        <v>96.120689655172413</v>
      </c>
      <c r="K2" s="65">
        <v>100</v>
      </c>
      <c r="L2" s="65">
        <v>100</v>
      </c>
      <c r="M2" s="65">
        <v>100</v>
      </c>
      <c r="N2" s="65">
        <v>100</v>
      </c>
      <c r="O2" s="65">
        <v>100</v>
      </c>
      <c r="P2" s="65">
        <v>100</v>
      </c>
      <c r="Q2" s="70">
        <v>100</v>
      </c>
      <c r="R2" s="67">
        <v>100</v>
      </c>
      <c r="S2" s="67">
        <v>90.836206896551715</v>
      </c>
      <c r="T2" s="67">
        <v>100</v>
      </c>
      <c r="U2" s="67">
        <v>100</v>
      </c>
      <c r="V2" s="68">
        <v>98.167241379310354</v>
      </c>
    </row>
    <row r="3" spans="1:22" ht="31.5">
      <c r="A3" s="11" t="s">
        <v>277</v>
      </c>
      <c r="B3" s="65">
        <v>100</v>
      </c>
      <c r="C3" s="65">
        <v>100</v>
      </c>
      <c r="D3" s="65">
        <v>93.877551020408163</v>
      </c>
      <c r="E3" s="65">
        <v>100</v>
      </c>
      <c r="F3" s="65">
        <v>96.610693246370715</v>
      </c>
      <c r="G3" s="65">
        <v>93.221386492741416</v>
      </c>
      <c r="H3" s="65">
        <v>80</v>
      </c>
      <c r="I3" s="65">
        <v>80</v>
      </c>
      <c r="J3" s="65">
        <v>88.164893617021278</v>
      </c>
      <c r="K3" s="65">
        <v>97.959183673469383</v>
      </c>
      <c r="L3" s="65">
        <v>97.448979591836732</v>
      </c>
      <c r="M3" s="65">
        <v>95.408163265306129</v>
      </c>
      <c r="N3" s="65">
        <v>100</v>
      </c>
      <c r="O3" s="65">
        <v>92.857142857142861</v>
      </c>
      <c r="P3" s="65">
        <v>97.959183673469383</v>
      </c>
      <c r="Q3" s="70">
        <v>97.551020408163268</v>
      </c>
      <c r="R3" s="67">
        <v>96.610693246370715</v>
      </c>
      <c r="S3" s="67">
        <v>82.449468085106389</v>
      </c>
      <c r="T3" s="67">
        <v>97.244897959183675</v>
      </c>
      <c r="U3" s="67">
        <v>97.551020408163254</v>
      </c>
      <c r="V3" s="68">
        <v>94.281420021397452</v>
      </c>
    </row>
    <row r="4" spans="1:22" ht="31.5">
      <c r="A4" s="11" t="s">
        <v>96</v>
      </c>
      <c r="B4" s="65">
        <v>100</v>
      </c>
      <c r="C4" s="65">
        <v>100</v>
      </c>
      <c r="D4" s="65">
        <v>98.538838612368025</v>
      </c>
      <c r="E4" s="65">
        <v>100</v>
      </c>
      <c r="F4" s="65">
        <v>98.4375</v>
      </c>
      <c r="G4" s="65">
        <v>96.875</v>
      </c>
      <c r="H4" s="65">
        <v>40</v>
      </c>
      <c r="I4" s="65">
        <v>80</v>
      </c>
      <c r="J4" s="65">
        <v>97.335271317829466</v>
      </c>
      <c r="K4" s="65">
        <v>100</v>
      </c>
      <c r="L4" s="65">
        <v>97.115384615384613</v>
      </c>
      <c r="M4" s="65">
        <v>99.038461538461533</v>
      </c>
      <c r="N4" s="65">
        <v>99.038461538461533</v>
      </c>
      <c r="O4" s="65">
        <v>98.07692307692308</v>
      </c>
      <c r="P4" s="65">
        <v>98.07692307692308</v>
      </c>
      <c r="Q4" s="70">
        <v>99.41553544494721</v>
      </c>
      <c r="R4" s="67">
        <v>98.4375</v>
      </c>
      <c r="S4" s="67">
        <v>73.200581395348834</v>
      </c>
      <c r="T4" s="67">
        <v>98.653846153846146</v>
      </c>
      <c r="U4" s="67">
        <v>98.365384615384613</v>
      </c>
      <c r="V4" s="68">
        <v>93.614569521905352</v>
      </c>
    </row>
    <row r="5" spans="1:22" ht="31.5">
      <c r="A5" s="11" t="s">
        <v>272</v>
      </c>
      <c r="B5" s="65">
        <v>100</v>
      </c>
      <c r="C5" s="65">
        <v>100</v>
      </c>
      <c r="D5" s="65">
        <v>100</v>
      </c>
      <c r="E5" s="65">
        <v>80</v>
      </c>
      <c r="F5" s="65">
        <v>89.324324324324323</v>
      </c>
      <c r="G5" s="65">
        <v>98.648648648648646</v>
      </c>
      <c r="H5" s="65">
        <v>40</v>
      </c>
      <c r="I5" s="65">
        <v>100</v>
      </c>
      <c r="J5" s="65">
        <v>88.636363636363626</v>
      </c>
      <c r="K5" s="65">
        <v>100</v>
      </c>
      <c r="L5" s="65">
        <v>100</v>
      </c>
      <c r="M5" s="65">
        <v>95.945945945945951</v>
      </c>
      <c r="N5" s="65">
        <v>100</v>
      </c>
      <c r="O5" s="65">
        <v>100</v>
      </c>
      <c r="P5" s="65">
        <v>100</v>
      </c>
      <c r="Q5" s="70">
        <v>100</v>
      </c>
      <c r="R5" s="67">
        <v>89.324324324324323</v>
      </c>
      <c r="S5" s="67">
        <v>78.590909090909093</v>
      </c>
      <c r="T5" s="67">
        <v>99.189189189189193</v>
      </c>
      <c r="U5" s="67">
        <v>100</v>
      </c>
      <c r="V5" s="68">
        <v>93.420884520884513</v>
      </c>
    </row>
    <row r="6" spans="1:22" ht="31.5">
      <c r="A6" s="11" t="s">
        <v>195</v>
      </c>
      <c r="B6" s="65">
        <v>100</v>
      </c>
      <c r="C6" s="65">
        <v>100</v>
      </c>
      <c r="D6" s="65">
        <v>100</v>
      </c>
      <c r="E6" s="65">
        <v>100</v>
      </c>
      <c r="F6" s="65">
        <v>97.96875</v>
      </c>
      <c r="G6" s="65">
        <v>95.9375</v>
      </c>
      <c r="H6" s="65">
        <v>60</v>
      </c>
      <c r="I6" s="65">
        <v>80</v>
      </c>
      <c r="J6" s="65">
        <v>89.166666666666657</v>
      </c>
      <c r="K6" s="65">
        <v>93.75</v>
      </c>
      <c r="L6" s="65">
        <v>93.75</v>
      </c>
      <c r="M6" s="65">
        <v>96.875</v>
      </c>
      <c r="N6" s="65">
        <v>87.5</v>
      </c>
      <c r="O6" s="65">
        <v>100</v>
      </c>
      <c r="P6" s="65">
        <v>100</v>
      </c>
      <c r="Q6" s="70">
        <v>100</v>
      </c>
      <c r="R6" s="67">
        <v>97.96875</v>
      </c>
      <c r="S6" s="67">
        <v>76.75</v>
      </c>
      <c r="T6" s="67">
        <v>94.375</v>
      </c>
      <c r="U6" s="67">
        <v>96.25</v>
      </c>
      <c r="V6" s="68">
        <v>93.068749999999994</v>
      </c>
    </row>
    <row r="7" spans="1:22" ht="31.5">
      <c r="A7" s="11" t="s">
        <v>327</v>
      </c>
      <c r="B7" s="65">
        <v>100</v>
      </c>
      <c r="C7" s="65">
        <v>60</v>
      </c>
      <c r="D7" s="65">
        <v>99.206149193548384</v>
      </c>
      <c r="E7" s="65">
        <v>100</v>
      </c>
      <c r="F7" s="65">
        <v>99.091551104262976</v>
      </c>
      <c r="G7" s="65">
        <v>98.183102208525952</v>
      </c>
      <c r="H7" s="65">
        <v>40</v>
      </c>
      <c r="I7" s="65">
        <v>100</v>
      </c>
      <c r="J7" s="65">
        <v>93.232758620689651</v>
      </c>
      <c r="K7" s="65">
        <v>99.242424242424249</v>
      </c>
      <c r="L7" s="65">
        <v>98.484848484848484</v>
      </c>
      <c r="M7" s="65">
        <v>97.727272727272734</v>
      </c>
      <c r="N7" s="65">
        <v>98.484848484848484</v>
      </c>
      <c r="O7" s="65">
        <v>94.696969696969703</v>
      </c>
      <c r="P7" s="65">
        <v>99.242424242424249</v>
      </c>
      <c r="Q7" s="70">
        <v>87.682459677419359</v>
      </c>
      <c r="R7" s="67">
        <v>99.091551104262976</v>
      </c>
      <c r="S7" s="67">
        <v>79.96982758620689</v>
      </c>
      <c r="T7" s="67">
        <v>98.63636363636364</v>
      </c>
      <c r="U7" s="67">
        <v>98.106060606060609</v>
      </c>
      <c r="V7" s="68">
        <v>92.697252522062698</v>
      </c>
    </row>
    <row r="8" spans="1:22" ht="31.5">
      <c r="A8" s="11" t="s">
        <v>271</v>
      </c>
      <c r="B8" s="65">
        <v>88.235294117647058</v>
      </c>
      <c r="C8" s="65">
        <v>100</v>
      </c>
      <c r="D8" s="65">
        <v>93.518518518518519</v>
      </c>
      <c r="E8" s="65">
        <v>100</v>
      </c>
      <c r="F8" s="65">
        <v>97.291666666666657</v>
      </c>
      <c r="G8" s="65">
        <v>94.583333333333329</v>
      </c>
      <c r="H8" s="65">
        <v>40</v>
      </c>
      <c r="I8" s="65">
        <v>100</v>
      </c>
      <c r="J8" s="65">
        <v>80</v>
      </c>
      <c r="K8" s="65">
        <v>100</v>
      </c>
      <c r="L8" s="65">
        <v>100</v>
      </c>
      <c r="M8" s="65">
        <v>95</v>
      </c>
      <c r="N8" s="65">
        <v>93.333333333333329</v>
      </c>
      <c r="O8" s="65">
        <v>98.333333333333329</v>
      </c>
      <c r="P8" s="65">
        <v>98.333333333333329</v>
      </c>
      <c r="Q8" s="70">
        <v>93.877995642701535</v>
      </c>
      <c r="R8" s="67">
        <v>97.291666666666657</v>
      </c>
      <c r="S8" s="67">
        <v>76</v>
      </c>
      <c r="T8" s="67">
        <v>99</v>
      </c>
      <c r="U8" s="67">
        <v>96.833333333333329</v>
      </c>
      <c r="V8" s="68">
        <v>92.600599128540296</v>
      </c>
    </row>
    <row r="9" spans="1:22" ht="31.5">
      <c r="A9" s="11" t="s">
        <v>274</v>
      </c>
      <c r="B9" s="65">
        <v>100</v>
      </c>
      <c r="C9" s="65">
        <v>100</v>
      </c>
      <c r="D9" s="65">
        <v>98.125</v>
      </c>
      <c r="E9" s="65">
        <v>100</v>
      </c>
      <c r="F9" s="65">
        <v>97.96875</v>
      </c>
      <c r="G9" s="65">
        <v>95.9375</v>
      </c>
      <c r="H9" s="65">
        <v>40</v>
      </c>
      <c r="I9" s="65">
        <v>60</v>
      </c>
      <c r="J9" s="65">
        <v>93.055555555555557</v>
      </c>
      <c r="K9" s="65">
        <v>98.75</v>
      </c>
      <c r="L9" s="65">
        <v>100</v>
      </c>
      <c r="M9" s="65">
        <v>98.75</v>
      </c>
      <c r="N9" s="65">
        <v>100</v>
      </c>
      <c r="O9" s="65">
        <v>100</v>
      </c>
      <c r="P9" s="65">
        <v>100</v>
      </c>
      <c r="Q9" s="70">
        <v>99.25</v>
      </c>
      <c r="R9" s="67">
        <v>97.96875</v>
      </c>
      <c r="S9" s="67">
        <v>63.916666666666671</v>
      </c>
      <c r="T9" s="67">
        <v>99.25</v>
      </c>
      <c r="U9" s="67">
        <v>100</v>
      </c>
      <c r="V9" s="68">
        <v>92.077083333333334</v>
      </c>
    </row>
    <row r="10" spans="1:22" ht="31.5">
      <c r="A10" s="11" t="s">
        <v>124</v>
      </c>
      <c r="B10" s="65">
        <v>100</v>
      </c>
      <c r="C10" s="65">
        <v>100</v>
      </c>
      <c r="D10" s="65">
        <v>95</v>
      </c>
      <c r="E10" s="65">
        <v>100</v>
      </c>
      <c r="F10" s="65">
        <v>95.625</v>
      </c>
      <c r="G10" s="65">
        <v>91.25</v>
      </c>
      <c r="H10" s="65">
        <v>60</v>
      </c>
      <c r="I10" s="65">
        <v>80</v>
      </c>
      <c r="J10" s="65">
        <v>67.336309523809533</v>
      </c>
      <c r="K10" s="65">
        <v>95</v>
      </c>
      <c r="L10" s="65">
        <v>95</v>
      </c>
      <c r="M10" s="65">
        <v>95</v>
      </c>
      <c r="N10" s="65">
        <v>100</v>
      </c>
      <c r="O10" s="65">
        <v>100</v>
      </c>
      <c r="P10" s="65">
        <v>100</v>
      </c>
      <c r="Q10" s="70">
        <v>98</v>
      </c>
      <c r="R10" s="67">
        <v>95.625</v>
      </c>
      <c r="S10" s="67">
        <v>70.200892857142861</v>
      </c>
      <c r="T10" s="67">
        <v>95</v>
      </c>
      <c r="U10" s="67">
        <v>100</v>
      </c>
      <c r="V10" s="68">
        <v>91.765178571428578</v>
      </c>
    </row>
    <row r="11" spans="1:22" ht="31.5">
      <c r="A11" s="11" t="s">
        <v>200</v>
      </c>
      <c r="B11" s="65">
        <v>100</v>
      </c>
      <c r="C11" s="65">
        <v>100</v>
      </c>
      <c r="D11" s="65">
        <v>100</v>
      </c>
      <c r="E11" s="65">
        <v>100</v>
      </c>
      <c r="F11" s="65">
        <v>100</v>
      </c>
      <c r="G11" s="65">
        <v>100</v>
      </c>
      <c r="H11" s="65">
        <v>60</v>
      </c>
      <c r="I11" s="65">
        <v>60</v>
      </c>
      <c r="J11" s="65">
        <v>90</v>
      </c>
      <c r="K11" s="65">
        <v>93.333333333333329</v>
      </c>
      <c r="L11" s="65">
        <v>93.333333333333329</v>
      </c>
      <c r="M11" s="65">
        <v>93.333333333333329</v>
      </c>
      <c r="N11" s="65">
        <v>96.666666666666671</v>
      </c>
      <c r="O11" s="65">
        <v>93.333333333333329</v>
      </c>
      <c r="P11" s="65">
        <v>93.333333333333329</v>
      </c>
      <c r="Q11" s="70">
        <v>100</v>
      </c>
      <c r="R11" s="67">
        <v>100</v>
      </c>
      <c r="S11" s="67">
        <v>69</v>
      </c>
      <c r="T11" s="67">
        <v>93.333333333333343</v>
      </c>
      <c r="U11" s="67">
        <v>94.333333333333343</v>
      </c>
      <c r="V11" s="68">
        <v>91.333333333333343</v>
      </c>
    </row>
    <row r="12" spans="1:22" ht="31.5">
      <c r="A12" s="11" t="s">
        <v>137</v>
      </c>
      <c r="B12" s="65">
        <v>100</v>
      </c>
      <c r="C12" s="65">
        <v>100</v>
      </c>
      <c r="D12" s="65">
        <v>100</v>
      </c>
      <c r="E12" s="65">
        <v>100</v>
      </c>
      <c r="F12" s="65">
        <v>93.229166666666657</v>
      </c>
      <c r="G12" s="65">
        <v>86.458333333333329</v>
      </c>
      <c r="H12" s="65">
        <v>60</v>
      </c>
      <c r="I12" s="65">
        <v>100</v>
      </c>
      <c r="J12" s="65">
        <v>86.162173202614383</v>
      </c>
      <c r="K12" s="65">
        <v>93.75</v>
      </c>
      <c r="L12" s="65">
        <v>95.833333333333329</v>
      </c>
      <c r="M12" s="65">
        <v>95.833333333333329</v>
      </c>
      <c r="N12" s="65">
        <v>72.916666666666671</v>
      </c>
      <c r="O12" s="65">
        <v>87.5</v>
      </c>
      <c r="P12" s="65">
        <v>87.5</v>
      </c>
      <c r="Q12" s="70">
        <v>100</v>
      </c>
      <c r="R12" s="67">
        <v>93.229166666666657</v>
      </c>
      <c r="S12" s="67">
        <v>83.848651960784309</v>
      </c>
      <c r="T12" s="67">
        <v>95.000000000000014</v>
      </c>
      <c r="U12" s="67">
        <v>83.125</v>
      </c>
      <c r="V12" s="68">
        <v>91.040563725490188</v>
      </c>
    </row>
    <row r="13" spans="1:22" ht="31.5">
      <c r="A13" s="11" t="s">
        <v>280</v>
      </c>
      <c r="B13" s="65">
        <v>100</v>
      </c>
      <c r="C13" s="65">
        <v>100</v>
      </c>
      <c r="D13" s="65">
        <v>100</v>
      </c>
      <c r="E13" s="65">
        <v>100</v>
      </c>
      <c r="F13" s="65">
        <v>98.060344827586206</v>
      </c>
      <c r="G13" s="65">
        <v>96.120689655172413</v>
      </c>
      <c r="H13" s="65">
        <v>20</v>
      </c>
      <c r="I13" s="65">
        <v>60</v>
      </c>
      <c r="J13" s="65">
        <v>92.113095238095241</v>
      </c>
      <c r="K13" s="65">
        <v>98.275862068965523</v>
      </c>
      <c r="L13" s="65">
        <v>99.137931034482762</v>
      </c>
      <c r="M13" s="65">
        <v>98.275862068965523</v>
      </c>
      <c r="N13" s="65">
        <v>98.275862068965523</v>
      </c>
      <c r="O13" s="65">
        <v>96.551724137931032</v>
      </c>
      <c r="P13" s="65">
        <v>100</v>
      </c>
      <c r="Q13" s="70">
        <v>100</v>
      </c>
      <c r="R13" s="67">
        <v>98.060344827586192</v>
      </c>
      <c r="S13" s="67">
        <v>57.633928571428569</v>
      </c>
      <c r="T13" s="67">
        <v>98.620689655172441</v>
      </c>
      <c r="U13" s="67">
        <v>98.793103448275858</v>
      </c>
      <c r="V13" s="68">
        <v>90.621613300492612</v>
      </c>
    </row>
    <row r="14" spans="1:22" ht="31.5">
      <c r="A14" s="11" t="s">
        <v>196</v>
      </c>
      <c r="B14" s="65">
        <v>100</v>
      </c>
      <c r="C14" s="65">
        <v>100</v>
      </c>
      <c r="D14" s="65">
        <v>95.5</v>
      </c>
      <c r="E14" s="65">
        <v>100</v>
      </c>
      <c r="F14" s="65">
        <v>91.323896011396016</v>
      </c>
      <c r="G14" s="65">
        <v>82.647792022792018</v>
      </c>
      <c r="H14" s="65">
        <v>60</v>
      </c>
      <c r="I14" s="65">
        <v>80</v>
      </c>
      <c r="J14" s="65">
        <v>74.013278388278394</v>
      </c>
      <c r="K14" s="65">
        <v>96.428571428571431</v>
      </c>
      <c r="L14" s="65">
        <v>94.642857142857139</v>
      </c>
      <c r="M14" s="65">
        <v>96.428571428571431</v>
      </c>
      <c r="N14" s="65">
        <v>85.714285714285708</v>
      </c>
      <c r="O14" s="65">
        <v>78.571428571428569</v>
      </c>
      <c r="P14" s="65">
        <v>96.428571428571431</v>
      </c>
      <c r="Q14" s="70">
        <v>98.2</v>
      </c>
      <c r="R14" s="67">
        <v>91.323896011396002</v>
      </c>
      <c r="S14" s="67">
        <v>72.203983516483518</v>
      </c>
      <c r="T14" s="67">
        <v>95.714285714285722</v>
      </c>
      <c r="U14" s="67">
        <v>89.642857142857139</v>
      </c>
      <c r="V14" s="68">
        <v>89.417004477004483</v>
      </c>
    </row>
    <row r="15" spans="1:22" ht="31.5">
      <c r="A15" s="11" t="s">
        <v>156</v>
      </c>
      <c r="B15" s="65">
        <v>100</v>
      </c>
      <c r="C15" s="65">
        <v>60</v>
      </c>
      <c r="D15" s="65">
        <v>99.5</v>
      </c>
      <c r="E15" s="65">
        <v>100</v>
      </c>
      <c r="F15" s="65">
        <v>98.295221493027071</v>
      </c>
      <c r="G15" s="65">
        <v>96.590442986054143</v>
      </c>
      <c r="H15" s="65">
        <v>40</v>
      </c>
      <c r="I15" s="65">
        <v>60</v>
      </c>
      <c r="J15" s="65">
        <v>93.560606060606062</v>
      </c>
      <c r="K15" s="65">
        <v>97.169811320754718</v>
      </c>
      <c r="L15" s="65">
        <v>97.169811320754718</v>
      </c>
      <c r="M15" s="65">
        <v>92.452830188679243</v>
      </c>
      <c r="N15" s="65">
        <v>100</v>
      </c>
      <c r="O15" s="65">
        <v>100</v>
      </c>
      <c r="P15" s="65">
        <v>100</v>
      </c>
      <c r="Q15" s="70">
        <v>87.800000000000011</v>
      </c>
      <c r="R15" s="67">
        <v>98.295221493027071</v>
      </c>
      <c r="S15" s="67">
        <v>64.068181818181813</v>
      </c>
      <c r="T15" s="67">
        <v>96.226415094339629</v>
      </c>
      <c r="U15" s="67">
        <v>100</v>
      </c>
      <c r="V15" s="68">
        <v>89.277963681109696</v>
      </c>
    </row>
    <row r="16" spans="1:22" ht="31.5">
      <c r="A16" s="11" t="s">
        <v>155</v>
      </c>
      <c r="B16" s="65">
        <v>100</v>
      </c>
      <c r="C16" s="65">
        <v>90</v>
      </c>
      <c r="D16" s="65">
        <v>100</v>
      </c>
      <c r="E16" s="65">
        <v>100</v>
      </c>
      <c r="F16" s="65">
        <v>96.424549549549553</v>
      </c>
      <c r="G16" s="65">
        <v>92.849099099099107</v>
      </c>
      <c r="H16" s="65">
        <v>20</v>
      </c>
      <c r="I16" s="65">
        <v>60</v>
      </c>
      <c r="J16" s="65">
        <v>77.954545454545453</v>
      </c>
      <c r="K16" s="65">
        <v>95.945945945945951</v>
      </c>
      <c r="L16" s="65">
        <v>100</v>
      </c>
      <c r="M16" s="65">
        <v>100</v>
      </c>
      <c r="N16" s="65">
        <v>94.594594594594597</v>
      </c>
      <c r="O16" s="65">
        <v>93.243243243243242</v>
      </c>
      <c r="P16" s="65">
        <v>98.648648648648646</v>
      </c>
      <c r="Q16" s="70">
        <v>97</v>
      </c>
      <c r="R16" s="67">
        <v>96.424549549549553</v>
      </c>
      <c r="S16" s="67">
        <v>53.38636363636364</v>
      </c>
      <c r="T16" s="67">
        <v>98.378378378378386</v>
      </c>
      <c r="U16" s="67">
        <v>96.351351351351354</v>
      </c>
      <c r="V16" s="68">
        <v>88.308128583128592</v>
      </c>
    </row>
    <row r="17" spans="1:22" ht="31.5">
      <c r="A17" s="11" t="s">
        <v>199</v>
      </c>
      <c r="B17" s="53">
        <v>100</v>
      </c>
      <c r="C17" s="53">
        <v>90</v>
      </c>
      <c r="D17" s="53">
        <v>100</v>
      </c>
      <c r="E17" s="53">
        <v>80</v>
      </c>
      <c r="F17" s="53">
        <v>87.291666666666657</v>
      </c>
      <c r="G17" s="53">
        <v>94.583333333333329</v>
      </c>
      <c r="H17" s="53">
        <v>60</v>
      </c>
      <c r="I17" s="53">
        <v>60</v>
      </c>
      <c r="J17" s="53">
        <v>68.75</v>
      </c>
      <c r="K17" s="53">
        <v>91.428571428571431</v>
      </c>
      <c r="L17" s="53">
        <v>100</v>
      </c>
      <c r="M17" s="53">
        <v>97.142857142857139</v>
      </c>
      <c r="N17" s="53">
        <v>97.142857142857139</v>
      </c>
      <c r="O17" s="53">
        <v>94.285714285714292</v>
      </c>
      <c r="P17" s="53">
        <v>100</v>
      </c>
      <c r="Q17" s="58">
        <v>97</v>
      </c>
      <c r="R17" s="54">
        <v>87.291666666666657</v>
      </c>
      <c r="S17" s="54">
        <v>62.625</v>
      </c>
      <c r="T17" s="54">
        <v>96.000000000000014</v>
      </c>
      <c r="U17" s="54">
        <v>98</v>
      </c>
      <c r="V17" s="55">
        <v>88.183333333333337</v>
      </c>
    </row>
    <row r="18" spans="1:22" ht="31.5">
      <c r="A18" s="11" t="s">
        <v>125</v>
      </c>
      <c r="B18" s="53">
        <v>100</v>
      </c>
      <c r="C18" s="53">
        <v>90</v>
      </c>
      <c r="D18" s="53">
        <v>98.020186335403722</v>
      </c>
      <c r="E18" s="53">
        <v>100</v>
      </c>
      <c r="F18" s="53">
        <v>97.544642857142861</v>
      </c>
      <c r="G18" s="53">
        <v>95.089285714285722</v>
      </c>
      <c r="H18" s="53">
        <v>20</v>
      </c>
      <c r="I18" s="53">
        <v>60</v>
      </c>
      <c r="J18" s="53">
        <v>81.25</v>
      </c>
      <c r="K18" s="53">
        <v>94.642857142857139</v>
      </c>
      <c r="L18" s="53">
        <v>92.857142857142861</v>
      </c>
      <c r="M18" s="53">
        <v>98.214285714285708</v>
      </c>
      <c r="N18" s="53">
        <v>92.857142857142861</v>
      </c>
      <c r="O18" s="53">
        <v>96.428571428571431</v>
      </c>
      <c r="P18" s="53">
        <v>98.214285714285708</v>
      </c>
      <c r="Q18" s="58">
        <v>96.208074534161483</v>
      </c>
      <c r="R18" s="54">
        <v>97.544642857142861</v>
      </c>
      <c r="S18" s="54">
        <v>54.375</v>
      </c>
      <c r="T18" s="54">
        <v>94.642857142857139</v>
      </c>
      <c r="U18" s="54">
        <v>96.25</v>
      </c>
      <c r="V18" s="55">
        <v>87.804114906832297</v>
      </c>
    </row>
    <row r="19" spans="1:22" ht="31.5">
      <c r="A19" s="11" t="s">
        <v>126</v>
      </c>
      <c r="B19" s="53">
        <v>100</v>
      </c>
      <c r="C19" s="53">
        <v>100</v>
      </c>
      <c r="D19" s="53">
        <v>97.058823529411768</v>
      </c>
      <c r="E19" s="53">
        <v>100</v>
      </c>
      <c r="F19" s="53">
        <v>92.197712418300654</v>
      </c>
      <c r="G19" s="53">
        <v>84.395424836601308</v>
      </c>
      <c r="H19" s="53">
        <v>20</v>
      </c>
      <c r="I19" s="53">
        <v>60</v>
      </c>
      <c r="J19" s="53">
        <v>63.541666666666664</v>
      </c>
      <c r="K19" s="53">
        <v>94.444444444444443</v>
      </c>
      <c r="L19" s="53">
        <v>97.222222222222229</v>
      </c>
      <c r="M19" s="53">
        <v>91.666666666666671</v>
      </c>
      <c r="N19" s="53">
        <v>94.444444444444443</v>
      </c>
      <c r="O19" s="53">
        <v>97.222222222222229</v>
      </c>
      <c r="P19" s="53">
        <v>94.444444444444443</v>
      </c>
      <c r="Q19" s="58">
        <v>98.82352941176471</v>
      </c>
      <c r="R19" s="54">
        <v>92.197712418300654</v>
      </c>
      <c r="S19" s="54">
        <v>49.0625</v>
      </c>
      <c r="T19" s="54">
        <v>95</v>
      </c>
      <c r="U19" s="54">
        <v>95</v>
      </c>
      <c r="V19" s="55">
        <v>86.016748366013076</v>
      </c>
    </row>
    <row r="20" spans="1:22" ht="31.5">
      <c r="A20" s="11" t="s">
        <v>197</v>
      </c>
      <c r="B20" s="53">
        <v>100</v>
      </c>
      <c r="C20" s="53">
        <v>100</v>
      </c>
      <c r="D20" s="53">
        <v>100</v>
      </c>
      <c r="E20" s="53">
        <v>60</v>
      </c>
      <c r="F20" s="53">
        <v>75.05411255411255</v>
      </c>
      <c r="G20" s="53">
        <v>90.108225108225099</v>
      </c>
      <c r="H20" s="53">
        <v>40</v>
      </c>
      <c r="I20" s="53">
        <v>60</v>
      </c>
      <c r="J20" s="53">
        <v>100</v>
      </c>
      <c r="K20" s="53">
        <v>100</v>
      </c>
      <c r="L20" s="53">
        <v>93.333333333333329</v>
      </c>
      <c r="M20" s="53">
        <v>100</v>
      </c>
      <c r="N20" s="53">
        <v>73.333333333333329</v>
      </c>
      <c r="O20" s="53">
        <v>100</v>
      </c>
      <c r="P20" s="53">
        <v>96.666666666666671</v>
      </c>
      <c r="Q20" s="58">
        <v>100</v>
      </c>
      <c r="R20" s="54">
        <v>75.05411255411255</v>
      </c>
      <c r="S20" s="54">
        <v>66</v>
      </c>
      <c r="T20" s="54">
        <v>97.333333333333343</v>
      </c>
      <c r="U20" s="54">
        <v>90.333333333333343</v>
      </c>
      <c r="V20" s="55">
        <v>85.744155844155856</v>
      </c>
    </row>
    <row r="21" spans="1:22" ht="31.5">
      <c r="A21" s="11" t="s">
        <v>138</v>
      </c>
      <c r="B21" s="53">
        <v>100</v>
      </c>
      <c r="C21" s="53">
        <v>90</v>
      </c>
      <c r="D21" s="53">
        <v>83.624141876430201</v>
      </c>
      <c r="E21" s="53">
        <v>100</v>
      </c>
      <c r="F21" s="53">
        <v>86.071526187738897</v>
      </c>
      <c r="G21" s="53">
        <v>72.143052375477808</v>
      </c>
      <c r="H21" s="53">
        <v>60</v>
      </c>
      <c r="I21" s="53">
        <v>60</v>
      </c>
      <c r="J21" s="53">
        <v>60.939751077736055</v>
      </c>
      <c r="K21" s="53">
        <v>76.146788990825684</v>
      </c>
      <c r="L21" s="53">
        <v>76.605504587155963</v>
      </c>
      <c r="M21" s="53">
        <v>79.357798165137609</v>
      </c>
      <c r="N21" s="53">
        <v>58.256880733944953</v>
      </c>
      <c r="O21" s="53">
        <v>74.311926605504581</v>
      </c>
      <c r="P21" s="53">
        <v>73.394495412844037</v>
      </c>
      <c r="Q21" s="58">
        <v>90.449656750572075</v>
      </c>
      <c r="R21" s="54">
        <v>86.071526187738897</v>
      </c>
      <c r="S21" s="54">
        <v>60.28192532332082</v>
      </c>
      <c r="T21" s="54">
        <v>76.972477064220186</v>
      </c>
      <c r="U21" s="54">
        <v>69.036697247706428</v>
      </c>
      <c r="V21" s="55">
        <v>76.56245651471167</v>
      </c>
    </row>
    <row r="22" spans="1:22" ht="31.5">
      <c r="A22" s="11" t="s">
        <v>95</v>
      </c>
      <c r="B22" s="53">
        <v>100</v>
      </c>
      <c r="C22" s="53">
        <v>100</v>
      </c>
      <c r="D22" s="53">
        <v>64.823717948717942</v>
      </c>
      <c r="E22" s="53">
        <v>100</v>
      </c>
      <c r="F22" s="53">
        <v>84.391122975444091</v>
      </c>
      <c r="G22" s="53">
        <v>68.782245950888196</v>
      </c>
      <c r="H22" s="53">
        <v>60</v>
      </c>
      <c r="I22" s="53">
        <v>80</v>
      </c>
      <c r="J22" s="53">
        <v>22.856934731934729</v>
      </c>
      <c r="K22" s="53">
        <v>66.666666666666671</v>
      </c>
      <c r="L22" s="53">
        <v>66.666666666666671</v>
      </c>
      <c r="M22" s="53">
        <v>66.666666666666671</v>
      </c>
      <c r="N22" s="53">
        <v>62.121212121212125</v>
      </c>
      <c r="O22" s="53">
        <v>80.303030303030297</v>
      </c>
      <c r="P22" s="53">
        <v>69.696969696969703</v>
      </c>
      <c r="Q22" s="58">
        <v>85.929487179487182</v>
      </c>
      <c r="R22" s="54">
        <v>84.391122975444091</v>
      </c>
      <c r="S22" s="54">
        <v>56.85708041958042</v>
      </c>
      <c r="T22" s="54">
        <v>66.666666666666686</v>
      </c>
      <c r="U22" s="54">
        <v>69.545454545454547</v>
      </c>
      <c r="V22" s="55">
        <v>72.677962357326592</v>
      </c>
    </row>
    <row r="23" spans="1:22" ht="47.25">
      <c r="A23" s="3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40" t="s">
        <v>1136</v>
      </c>
      <c r="Q23" s="31">
        <v>96.532750430915087</v>
      </c>
      <c r="R23" s="31">
        <v>93.914390359488394</v>
      </c>
      <c r="S23" s="31">
        <v>68.631293705908362</v>
      </c>
      <c r="T23" s="31">
        <v>94.535130158150935</v>
      </c>
      <c r="U23" s="31">
        <v>93.691282350726368</v>
      </c>
      <c r="V23" s="31">
        <v>89.460969401037801</v>
      </c>
    </row>
    <row r="24" spans="1:22" ht="15.75">
      <c r="A24" s="3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</row>
  </sheetData>
  <sortState ref="A2:AC24">
    <sortCondition descending="1" ref="V1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V16"/>
  <sheetViews>
    <sheetView topLeftCell="D1" workbookViewId="0">
      <pane ySplit="1" topLeftCell="A2" activePane="bottomLeft" state="frozen"/>
      <selection activeCell="M1" sqref="M1"/>
      <selection pane="bottomLeft" activeCell="L25" sqref="L25"/>
    </sheetView>
  </sheetViews>
  <sheetFormatPr defaultRowHeight="15"/>
  <cols>
    <col min="1" max="1" width="30.85546875" customWidth="1"/>
    <col min="16" max="16" width="12.140625" customWidth="1"/>
  </cols>
  <sheetData>
    <row r="1" spans="1:22" ht="15.75">
      <c r="A1" s="1" t="s">
        <v>1138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25" t="s">
        <v>14</v>
      </c>
      <c r="Q1" s="25" t="s">
        <v>369</v>
      </c>
      <c r="R1" s="25" t="s">
        <v>370</v>
      </c>
      <c r="S1" s="25" t="s">
        <v>371</v>
      </c>
      <c r="T1" s="25" t="s">
        <v>372</v>
      </c>
      <c r="U1" s="25" t="s">
        <v>373</v>
      </c>
      <c r="V1" s="26" t="s">
        <v>374</v>
      </c>
    </row>
    <row r="2" spans="1:22" ht="15.75">
      <c r="A2" s="1" t="s">
        <v>253</v>
      </c>
      <c r="B2" s="52">
        <v>100</v>
      </c>
      <c r="C2" s="52">
        <v>100</v>
      </c>
      <c r="D2" s="52">
        <v>100</v>
      </c>
      <c r="E2" s="52">
        <v>100</v>
      </c>
      <c r="F2" s="52">
        <v>100</v>
      </c>
      <c r="G2" s="52">
        <v>100</v>
      </c>
      <c r="H2" s="52">
        <v>40</v>
      </c>
      <c r="I2" s="52">
        <v>100</v>
      </c>
      <c r="J2" s="52">
        <v>100</v>
      </c>
      <c r="K2" s="52">
        <v>100</v>
      </c>
      <c r="L2" s="52">
        <v>100</v>
      </c>
      <c r="M2" s="52">
        <v>100</v>
      </c>
      <c r="N2" s="52">
        <v>100</v>
      </c>
      <c r="O2" s="52">
        <v>100</v>
      </c>
      <c r="P2" s="59">
        <v>100</v>
      </c>
      <c r="Q2" s="54">
        <v>100</v>
      </c>
      <c r="R2" s="54">
        <v>100</v>
      </c>
      <c r="S2" s="54">
        <v>82</v>
      </c>
      <c r="T2" s="54">
        <v>100</v>
      </c>
      <c r="U2" s="54">
        <v>100</v>
      </c>
      <c r="V2" s="55">
        <v>96.4</v>
      </c>
    </row>
    <row r="3" spans="1:22" ht="15.75">
      <c r="A3" s="1" t="s">
        <v>112</v>
      </c>
      <c r="B3" s="52">
        <v>100</v>
      </c>
      <c r="C3" s="52">
        <v>100</v>
      </c>
      <c r="D3" s="53">
        <v>98.611111111111114</v>
      </c>
      <c r="E3" s="53">
        <v>100</v>
      </c>
      <c r="F3" s="53">
        <v>96.28378378378379</v>
      </c>
      <c r="G3" s="53">
        <v>92.567567567567579</v>
      </c>
      <c r="H3" s="52">
        <v>40</v>
      </c>
      <c r="I3" s="52">
        <v>60</v>
      </c>
      <c r="J3" s="53">
        <v>91.332859848484844</v>
      </c>
      <c r="K3" s="53">
        <v>94.594594594594597</v>
      </c>
      <c r="L3" s="53">
        <v>95.945945945945951</v>
      </c>
      <c r="M3" s="53">
        <v>95.945945945945951</v>
      </c>
      <c r="N3" s="53">
        <v>97.297297297297291</v>
      </c>
      <c r="O3" s="53">
        <v>93.243243243243242</v>
      </c>
      <c r="P3" s="54">
        <v>94.594594594594597</v>
      </c>
      <c r="Q3" s="54">
        <v>99.444444444444457</v>
      </c>
      <c r="R3" s="54">
        <v>96.28378378378379</v>
      </c>
      <c r="S3" s="54">
        <v>63.399857954545453</v>
      </c>
      <c r="T3" s="54">
        <v>95.405405405405418</v>
      </c>
      <c r="U3" s="54">
        <v>95.13513513513513</v>
      </c>
      <c r="V3" s="55">
        <v>89.933725344662847</v>
      </c>
    </row>
    <row r="4" spans="1:22" ht="15.75">
      <c r="A4" s="1" t="s">
        <v>72</v>
      </c>
      <c r="B4" s="52">
        <v>100</v>
      </c>
      <c r="C4" s="52">
        <v>90</v>
      </c>
      <c r="D4" s="53">
        <v>96.468253968253975</v>
      </c>
      <c r="E4" s="53">
        <v>100</v>
      </c>
      <c r="F4" s="53">
        <v>91.554054054054049</v>
      </c>
      <c r="G4" s="53">
        <v>83.108108108108098</v>
      </c>
      <c r="H4" s="52">
        <v>40</v>
      </c>
      <c r="I4" s="52">
        <v>80</v>
      </c>
      <c r="J4" s="53">
        <v>78.243371212121218</v>
      </c>
      <c r="K4" s="53">
        <v>97.297297297297291</v>
      </c>
      <c r="L4" s="53">
        <v>97.297297297297291</v>
      </c>
      <c r="M4" s="53">
        <v>91.891891891891888</v>
      </c>
      <c r="N4" s="53">
        <v>97.297297297297291</v>
      </c>
      <c r="O4" s="53">
        <v>97.297297297297291</v>
      </c>
      <c r="P4" s="54">
        <v>98.648648648648646</v>
      </c>
      <c r="Q4" s="54">
        <v>95.587301587301596</v>
      </c>
      <c r="R4" s="54">
        <v>91.554054054054035</v>
      </c>
      <c r="S4" s="54">
        <v>67.47301136363636</v>
      </c>
      <c r="T4" s="54">
        <v>96.216216216216225</v>
      </c>
      <c r="U4" s="54">
        <v>97.972972972972968</v>
      </c>
      <c r="V4" s="55">
        <v>89.760711238836251</v>
      </c>
    </row>
    <row r="5" spans="1:22" ht="15.75">
      <c r="A5" s="1" t="s">
        <v>240</v>
      </c>
      <c r="B5" s="52">
        <v>100</v>
      </c>
      <c r="C5" s="52">
        <v>100</v>
      </c>
      <c r="D5" s="53">
        <v>87.796442687747032</v>
      </c>
      <c r="E5" s="53">
        <v>100</v>
      </c>
      <c r="F5" s="53">
        <v>89.153079710144937</v>
      </c>
      <c r="G5" s="53">
        <v>78.306159420289859</v>
      </c>
      <c r="H5" s="52">
        <v>80</v>
      </c>
      <c r="I5" s="52">
        <v>80</v>
      </c>
      <c r="J5" s="53">
        <v>78.28125</v>
      </c>
      <c r="K5" s="53">
        <v>82</v>
      </c>
      <c r="L5" s="53">
        <v>86</v>
      </c>
      <c r="M5" s="53">
        <v>86</v>
      </c>
      <c r="N5" s="53">
        <v>82</v>
      </c>
      <c r="O5" s="53">
        <v>86</v>
      </c>
      <c r="P5" s="54">
        <v>86</v>
      </c>
      <c r="Q5" s="54">
        <v>95.118577075098813</v>
      </c>
      <c r="R5" s="54">
        <v>89.153079710144922</v>
      </c>
      <c r="S5" s="54">
        <v>79.484375</v>
      </c>
      <c r="T5" s="54">
        <v>84.4</v>
      </c>
      <c r="U5" s="54">
        <v>84.8</v>
      </c>
      <c r="V5" s="55">
        <v>86.591206357048748</v>
      </c>
    </row>
    <row r="6" spans="1:22" ht="15.75">
      <c r="A6" s="1" t="s">
        <v>106</v>
      </c>
      <c r="B6" s="52">
        <v>100</v>
      </c>
      <c r="C6" s="52">
        <v>100</v>
      </c>
      <c r="D6" s="53">
        <v>90.318181818181813</v>
      </c>
      <c r="E6" s="53">
        <v>100</v>
      </c>
      <c r="F6" s="53">
        <v>93.903940886699502</v>
      </c>
      <c r="G6" s="53">
        <v>87.807881773399018</v>
      </c>
      <c r="H6" s="52">
        <v>40</v>
      </c>
      <c r="I6" s="52">
        <v>40</v>
      </c>
      <c r="J6" s="53">
        <v>74.428904428904431</v>
      </c>
      <c r="K6" s="53">
        <v>91.379310344827587</v>
      </c>
      <c r="L6" s="53">
        <v>93.103448275862064</v>
      </c>
      <c r="M6" s="53">
        <v>91.379310344827587</v>
      </c>
      <c r="N6" s="53">
        <v>94.827586206896555</v>
      </c>
      <c r="O6" s="53">
        <v>86.206896551724142</v>
      </c>
      <c r="P6" s="54">
        <v>94.827586206896555</v>
      </c>
      <c r="Q6" s="54">
        <v>96.127272727272725</v>
      </c>
      <c r="R6" s="54">
        <v>93.903940886699502</v>
      </c>
      <c r="S6" s="54">
        <v>50.328671328671334</v>
      </c>
      <c r="T6" s="54">
        <v>92.068965517241395</v>
      </c>
      <c r="U6" s="54">
        <v>93.103448275862064</v>
      </c>
      <c r="V6" s="55">
        <v>85.106459747149415</v>
      </c>
    </row>
    <row r="7" spans="1:22" ht="15.75">
      <c r="A7" s="1" t="s">
        <v>76</v>
      </c>
      <c r="B7" s="52">
        <v>100</v>
      </c>
      <c r="C7" s="52">
        <v>60</v>
      </c>
      <c r="D7" s="53">
        <v>90.107212475633531</v>
      </c>
      <c r="E7" s="53">
        <v>100</v>
      </c>
      <c r="F7" s="53">
        <v>94.660734149054505</v>
      </c>
      <c r="G7" s="53">
        <v>89.321468298109011</v>
      </c>
      <c r="H7" s="52">
        <v>40</v>
      </c>
      <c r="I7" s="52">
        <v>60</v>
      </c>
      <c r="J7" s="53">
        <v>74.305555555555557</v>
      </c>
      <c r="K7" s="53">
        <v>90.322580645161295</v>
      </c>
      <c r="L7" s="53">
        <v>91.935483870967744</v>
      </c>
      <c r="M7" s="53">
        <v>95.161290322580641</v>
      </c>
      <c r="N7" s="53">
        <v>96.774193548387103</v>
      </c>
      <c r="O7" s="53">
        <v>87.096774193548384</v>
      </c>
      <c r="P7" s="54">
        <v>93.548387096774192</v>
      </c>
      <c r="Q7" s="54">
        <v>84.042884990253413</v>
      </c>
      <c r="R7" s="54">
        <v>94.660734149054505</v>
      </c>
      <c r="S7" s="54">
        <v>58.291666666666671</v>
      </c>
      <c r="T7" s="54">
        <v>91.935483870967744</v>
      </c>
      <c r="U7" s="54">
        <v>93.225806451612897</v>
      </c>
      <c r="V7" s="55">
        <v>84.431315225711046</v>
      </c>
    </row>
    <row r="8" spans="1:22" ht="15.75">
      <c r="A8" s="1" t="s">
        <v>251</v>
      </c>
      <c r="B8" s="52">
        <v>100</v>
      </c>
      <c r="C8" s="52">
        <v>100</v>
      </c>
      <c r="D8" s="53">
        <v>79.285714285714278</v>
      </c>
      <c r="E8" s="53">
        <v>100</v>
      </c>
      <c r="F8" s="53">
        <v>86.616894564843477</v>
      </c>
      <c r="G8" s="53">
        <v>73.233789129686954</v>
      </c>
      <c r="H8" s="52">
        <v>80</v>
      </c>
      <c r="I8" s="52">
        <v>100</v>
      </c>
      <c r="J8" s="53">
        <v>66.678666542796975</v>
      </c>
      <c r="K8" s="53">
        <v>73.684210526315795</v>
      </c>
      <c r="L8" s="53">
        <v>71.05263157894737</v>
      </c>
      <c r="M8" s="53">
        <v>76.315789473684205</v>
      </c>
      <c r="N8" s="53">
        <v>69.736842105263165</v>
      </c>
      <c r="O8" s="53">
        <v>81.578947368421055</v>
      </c>
      <c r="P8" s="54">
        <v>84.21052631578948</v>
      </c>
      <c r="Q8" s="54">
        <v>91.714285714285708</v>
      </c>
      <c r="R8" s="54">
        <v>86.616894564843477</v>
      </c>
      <c r="S8" s="54">
        <v>84.00359996283909</v>
      </c>
      <c r="T8" s="54">
        <v>73.15789473684211</v>
      </c>
      <c r="U8" s="54">
        <v>79.342105263157904</v>
      </c>
      <c r="V8" s="55">
        <v>82.966956048393655</v>
      </c>
    </row>
    <row r="9" spans="1:22" ht="15.75">
      <c r="A9" s="1" t="s">
        <v>250</v>
      </c>
      <c r="B9" s="52">
        <v>100</v>
      </c>
      <c r="C9" s="52">
        <v>60</v>
      </c>
      <c r="D9" s="53">
        <v>89.143690349946979</v>
      </c>
      <c r="E9" s="53">
        <v>80</v>
      </c>
      <c r="F9" s="53">
        <v>82.186369228542475</v>
      </c>
      <c r="G9" s="53">
        <v>84.372738457084964</v>
      </c>
      <c r="H9" s="52">
        <v>40</v>
      </c>
      <c r="I9" s="52">
        <v>60</v>
      </c>
      <c r="J9" s="53">
        <v>88.578088578088568</v>
      </c>
      <c r="K9" s="53">
        <v>91</v>
      </c>
      <c r="L9" s="53">
        <v>92</v>
      </c>
      <c r="M9" s="53">
        <v>85</v>
      </c>
      <c r="N9" s="53">
        <v>71</v>
      </c>
      <c r="O9" s="53">
        <v>89</v>
      </c>
      <c r="P9" s="54">
        <v>90</v>
      </c>
      <c r="Q9" s="54">
        <v>83.657476139978797</v>
      </c>
      <c r="R9" s="54">
        <v>82.186369228542475</v>
      </c>
      <c r="S9" s="54">
        <v>62.573426573426573</v>
      </c>
      <c r="T9" s="54">
        <v>90.2</v>
      </c>
      <c r="U9" s="54">
        <v>84.1</v>
      </c>
      <c r="V9" s="55">
        <v>80.543454388389563</v>
      </c>
    </row>
    <row r="10" spans="1:22" ht="15.75">
      <c r="A10" s="1" t="s">
        <v>136</v>
      </c>
      <c r="B10" s="52">
        <v>100</v>
      </c>
      <c r="C10" s="52">
        <v>100</v>
      </c>
      <c r="D10" s="53">
        <v>75.956521739130437</v>
      </c>
      <c r="E10" s="53">
        <v>100</v>
      </c>
      <c r="F10" s="53">
        <v>82.403591778591789</v>
      </c>
      <c r="G10" s="53">
        <v>64.807183557183563</v>
      </c>
      <c r="H10" s="52">
        <v>80</v>
      </c>
      <c r="I10" s="52">
        <v>100</v>
      </c>
      <c r="J10" s="53">
        <v>63.864379084967318</v>
      </c>
      <c r="K10" s="53">
        <v>67.857142857142861</v>
      </c>
      <c r="L10" s="53">
        <v>71.428571428571431</v>
      </c>
      <c r="M10" s="53">
        <v>69.642857142857139</v>
      </c>
      <c r="N10" s="53">
        <v>62.5</v>
      </c>
      <c r="O10" s="53">
        <v>73.214285714285708</v>
      </c>
      <c r="P10" s="54">
        <v>73.214285714285708</v>
      </c>
      <c r="Q10" s="54">
        <v>90.382608695652181</v>
      </c>
      <c r="R10" s="54">
        <v>82.403591778591789</v>
      </c>
      <c r="S10" s="54">
        <v>83.159313725490193</v>
      </c>
      <c r="T10" s="54">
        <v>69.642857142857153</v>
      </c>
      <c r="U10" s="54">
        <v>70</v>
      </c>
      <c r="V10" s="55">
        <v>79.117674268518257</v>
      </c>
    </row>
    <row r="11" spans="1:22" ht="15.75">
      <c r="A11" s="1" t="s">
        <v>107</v>
      </c>
      <c r="B11" s="52">
        <v>100</v>
      </c>
      <c r="C11" s="52">
        <v>100</v>
      </c>
      <c r="D11" s="53">
        <v>86.458333333333329</v>
      </c>
      <c r="E11" s="53">
        <v>100</v>
      </c>
      <c r="F11" s="53">
        <v>89.317307692307693</v>
      </c>
      <c r="G11" s="53">
        <v>78.634615384615387</v>
      </c>
      <c r="H11" s="52">
        <v>20</v>
      </c>
      <c r="I11" s="52">
        <v>60</v>
      </c>
      <c r="J11" s="53">
        <v>56.488095238095241</v>
      </c>
      <c r="K11" s="53">
        <v>75</v>
      </c>
      <c r="L11" s="53">
        <v>82.692307692307693</v>
      </c>
      <c r="M11" s="53">
        <v>82.692307692307693</v>
      </c>
      <c r="N11" s="53">
        <v>76.92307692307692</v>
      </c>
      <c r="O11" s="53">
        <v>82.692307692307693</v>
      </c>
      <c r="P11" s="54">
        <v>90.384615384615387</v>
      </c>
      <c r="Q11" s="54">
        <v>94.583333333333343</v>
      </c>
      <c r="R11" s="54">
        <v>89.317307692307679</v>
      </c>
      <c r="S11" s="54">
        <v>46.946428571428569</v>
      </c>
      <c r="T11" s="54">
        <v>79.615384615384613</v>
      </c>
      <c r="U11" s="54">
        <v>84.807692307692307</v>
      </c>
      <c r="V11" s="55">
        <v>79.054029304029299</v>
      </c>
    </row>
    <row r="12" spans="1:22" ht="15.75">
      <c r="A12" s="1" t="s">
        <v>206</v>
      </c>
      <c r="B12" s="52">
        <v>100</v>
      </c>
      <c r="C12" s="52">
        <v>100</v>
      </c>
      <c r="D12" s="53">
        <v>76.666666666666657</v>
      </c>
      <c r="E12" s="53">
        <v>100</v>
      </c>
      <c r="F12" s="53">
        <v>90.978736710444025</v>
      </c>
      <c r="G12" s="53">
        <v>81.95747342088805</v>
      </c>
      <c r="H12" s="52">
        <v>40</v>
      </c>
      <c r="I12" s="52">
        <v>60</v>
      </c>
      <c r="J12" s="53">
        <v>66.258223684210535</v>
      </c>
      <c r="K12" s="53">
        <v>80.487804878048777</v>
      </c>
      <c r="L12" s="53">
        <v>79.268292682926827</v>
      </c>
      <c r="M12" s="53">
        <v>76.829268292682926</v>
      </c>
      <c r="N12" s="53">
        <v>80.487804878048777</v>
      </c>
      <c r="O12" s="53">
        <v>64.634146341463421</v>
      </c>
      <c r="P12" s="54">
        <v>81.707317073170728</v>
      </c>
      <c r="Q12" s="54">
        <v>90.666666666666657</v>
      </c>
      <c r="R12" s="54">
        <v>90.978736710444025</v>
      </c>
      <c r="S12" s="54">
        <v>55.877467105263165</v>
      </c>
      <c r="T12" s="54">
        <v>79.268292682926841</v>
      </c>
      <c r="U12" s="54">
        <v>77.926829268292693</v>
      </c>
      <c r="V12" s="55">
        <v>78.94359848671867</v>
      </c>
    </row>
    <row r="13" spans="1:22" ht="15.75">
      <c r="A13" s="1" t="s">
        <v>109</v>
      </c>
      <c r="B13" s="52">
        <v>100</v>
      </c>
      <c r="C13" s="52">
        <v>100</v>
      </c>
      <c r="D13" s="53">
        <v>95.57692307692308</v>
      </c>
      <c r="E13" s="53">
        <v>100</v>
      </c>
      <c r="F13" s="53">
        <v>81.043956043956044</v>
      </c>
      <c r="G13" s="53">
        <v>62.087912087912088</v>
      </c>
      <c r="H13" s="52">
        <v>40</v>
      </c>
      <c r="I13" s="52">
        <v>60</v>
      </c>
      <c r="J13" s="53">
        <v>45.833333333333336</v>
      </c>
      <c r="K13" s="53">
        <v>89.285714285714292</v>
      </c>
      <c r="L13" s="53">
        <v>82.142857142857139</v>
      </c>
      <c r="M13" s="53">
        <v>85.714285714285708</v>
      </c>
      <c r="N13" s="53">
        <v>46.428571428571431</v>
      </c>
      <c r="O13" s="53">
        <v>82.142857142857139</v>
      </c>
      <c r="P13" s="54">
        <v>82.142857142857139</v>
      </c>
      <c r="Q13" s="54">
        <v>98.230769230769226</v>
      </c>
      <c r="R13" s="54">
        <v>81.043956043956044</v>
      </c>
      <c r="S13" s="54">
        <v>49.75</v>
      </c>
      <c r="T13" s="54">
        <v>85.714285714285708</v>
      </c>
      <c r="U13" s="54">
        <v>71.428571428571416</v>
      </c>
      <c r="V13" s="55">
        <v>77.233516483516468</v>
      </c>
    </row>
    <row r="14" spans="1:22" ht="15.75">
      <c r="A14" s="1" t="s">
        <v>101</v>
      </c>
      <c r="B14" s="52">
        <v>100</v>
      </c>
      <c r="C14" s="52">
        <v>100</v>
      </c>
      <c r="D14" s="53">
        <v>93.75</v>
      </c>
      <c r="E14" s="53">
        <v>100</v>
      </c>
      <c r="F14" s="53">
        <v>86.25</v>
      </c>
      <c r="G14" s="53">
        <v>72.5</v>
      </c>
      <c r="H14" s="52">
        <v>40</v>
      </c>
      <c r="I14" s="52">
        <v>60</v>
      </c>
      <c r="J14" s="53">
        <v>56.25</v>
      </c>
      <c r="K14" s="52">
        <v>50</v>
      </c>
      <c r="L14" s="52">
        <v>80</v>
      </c>
      <c r="M14" s="52">
        <v>70</v>
      </c>
      <c r="N14" s="52">
        <v>100</v>
      </c>
      <c r="O14" s="52">
        <v>70</v>
      </c>
      <c r="P14" s="59">
        <v>70</v>
      </c>
      <c r="Q14" s="54">
        <v>97.5</v>
      </c>
      <c r="R14" s="54">
        <v>86.25</v>
      </c>
      <c r="S14" s="54">
        <v>52.875</v>
      </c>
      <c r="T14" s="54">
        <v>66</v>
      </c>
      <c r="U14" s="54">
        <v>79</v>
      </c>
      <c r="V14" s="55">
        <v>76.325000000000003</v>
      </c>
    </row>
    <row r="15" spans="1:22" ht="47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40" t="s">
        <v>1136</v>
      </c>
      <c r="Q15" s="31">
        <v>93.619663123465912</v>
      </c>
      <c r="R15" s="31">
        <v>89.565572969417104</v>
      </c>
      <c r="S15" s="31">
        <v>64.320216788612868</v>
      </c>
      <c r="T15" s="31">
        <v>84.894214300163625</v>
      </c>
      <c r="U15" s="31">
        <v>85.449427777176723</v>
      </c>
      <c r="V15" s="31">
        <v>83.569818991767249</v>
      </c>
    </row>
    <row r="16" spans="1:22" ht="15.7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</row>
  </sheetData>
  <sortState ref="A2:AC16">
    <sortCondition descending="1" ref="V1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V19"/>
  <sheetViews>
    <sheetView tabSelected="1" workbookViewId="0">
      <pane ySplit="1" topLeftCell="A2" activePane="bottomLeft" state="frozen"/>
      <selection pane="bottomLeft" activeCell="L23" sqref="L23"/>
    </sheetView>
  </sheetViews>
  <sheetFormatPr defaultRowHeight="15"/>
  <cols>
    <col min="1" max="1" width="16.42578125" customWidth="1"/>
    <col min="2" max="2" width="8.140625" customWidth="1"/>
    <col min="3" max="3" width="7.140625" customWidth="1"/>
    <col min="4" max="4" width="7.28515625" customWidth="1"/>
    <col min="5" max="5" width="6.85546875" customWidth="1"/>
    <col min="6" max="6" width="6.42578125" customWidth="1"/>
    <col min="7" max="7" width="6.5703125" customWidth="1"/>
    <col min="8" max="8" width="6.42578125" customWidth="1"/>
    <col min="9" max="10" width="6.5703125" customWidth="1"/>
    <col min="11" max="11" width="5.7109375" customWidth="1"/>
    <col min="12" max="13" width="6.140625" customWidth="1"/>
    <col min="14" max="14" width="6.42578125" customWidth="1"/>
    <col min="15" max="15" width="7.7109375" customWidth="1"/>
    <col min="16" max="16" width="6.85546875" customWidth="1"/>
    <col min="17" max="17" width="7.42578125" customWidth="1"/>
    <col min="18" max="18" width="6.42578125" customWidth="1"/>
    <col min="19" max="19" width="7.5703125" customWidth="1"/>
    <col min="20" max="20" width="7.42578125" customWidth="1"/>
    <col min="21" max="21" width="7.140625" customWidth="1"/>
    <col min="22" max="22" width="8.140625" customWidth="1"/>
  </cols>
  <sheetData>
    <row r="1" spans="1:22" ht="15.75">
      <c r="A1" s="1" t="s">
        <v>1138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25" t="s">
        <v>369</v>
      </c>
      <c r="R1" s="25" t="s">
        <v>370</v>
      </c>
      <c r="S1" s="25" t="s">
        <v>371</v>
      </c>
      <c r="T1" s="25" t="s">
        <v>372</v>
      </c>
      <c r="U1" s="25" t="s">
        <v>373</v>
      </c>
      <c r="V1" s="26" t="s">
        <v>374</v>
      </c>
    </row>
    <row r="2" spans="1:22" ht="15.75">
      <c r="A2" s="1" t="s">
        <v>78</v>
      </c>
      <c r="B2" s="52">
        <v>100</v>
      </c>
      <c r="C2" s="52">
        <v>100</v>
      </c>
      <c r="D2" s="53">
        <v>100</v>
      </c>
      <c r="E2" s="53">
        <v>100</v>
      </c>
      <c r="F2" s="53">
        <v>98.35526315789474</v>
      </c>
      <c r="G2" s="53">
        <v>96.710526315789465</v>
      </c>
      <c r="H2" s="53">
        <v>60</v>
      </c>
      <c r="I2" s="53">
        <v>100</v>
      </c>
      <c r="J2" s="53">
        <v>93.75</v>
      </c>
      <c r="K2" s="53">
        <v>100</v>
      </c>
      <c r="L2" s="53">
        <v>95</v>
      </c>
      <c r="M2" s="53">
        <v>97.5</v>
      </c>
      <c r="N2" s="53">
        <v>100</v>
      </c>
      <c r="O2" s="53">
        <v>100</v>
      </c>
      <c r="P2" s="53">
        <v>100</v>
      </c>
      <c r="Q2" s="54">
        <v>100</v>
      </c>
      <c r="R2" s="54">
        <v>98.355263157894726</v>
      </c>
      <c r="S2" s="54">
        <v>86.125</v>
      </c>
      <c r="T2" s="54">
        <v>97.5</v>
      </c>
      <c r="U2" s="54">
        <v>100</v>
      </c>
      <c r="V2" s="55">
        <v>96.396052631578954</v>
      </c>
    </row>
    <row r="3" spans="1:22" ht="15.75">
      <c r="A3" s="1" t="s">
        <v>179</v>
      </c>
      <c r="B3" s="52">
        <v>100</v>
      </c>
      <c r="C3" s="52">
        <v>100</v>
      </c>
      <c r="D3" s="53">
        <v>99.056603773584911</v>
      </c>
      <c r="E3" s="53">
        <v>100</v>
      </c>
      <c r="F3" s="53">
        <v>99.056603773584897</v>
      </c>
      <c r="G3" s="53">
        <v>98.113207547169807</v>
      </c>
      <c r="H3" s="53">
        <v>20</v>
      </c>
      <c r="I3" s="53">
        <v>100</v>
      </c>
      <c r="J3" s="53">
        <v>90.999599839935982</v>
      </c>
      <c r="K3" s="53">
        <v>98.113207547169807</v>
      </c>
      <c r="L3" s="53">
        <v>99.056603773584911</v>
      </c>
      <c r="M3" s="53">
        <v>100</v>
      </c>
      <c r="N3" s="53">
        <v>96.226415094339629</v>
      </c>
      <c r="O3" s="53">
        <v>100</v>
      </c>
      <c r="P3" s="53">
        <v>99.056603773584911</v>
      </c>
      <c r="Q3" s="54">
        <v>99.622641509433976</v>
      </c>
      <c r="R3" s="54">
        <v>99.056603773584897</v>
      </c>
      <c r="S3" s="54">
        <v>73.299879951980799</v>
      </c>
      <c r="T3" s="54">
        <v>98.867924528301899</v>
      </c>
      <c r="U3" s="54">
        <v>98.396226415094333</v>
      </c>
      <c r="V3" s="55">
        <v>93.848655235679189</v>
      </c>
    </row>
    <row r="4" spans="1:22" ht="15.75">
      <c r="A4" s="1" t="s">
        <v>115</v>
      </c>
      <c r="B4" s="52">
        <v>100</v>
      </c>
      <c r="C4" s="52">
        <v>100</v>
      </c>
      <c r="D4" s="53">
        <v>97.5</v>
      </c>
      <c r="E4" s="53">
        <v>100</v>
      </c>
      <c r="F4" s="53">
        <v>95.625</v>
      </c>
      <c r="G4" s="53">
        <v>91.25</v>
      </c>
      <c r="H4" s="53">
        <v>20</v>
      </c>
      <c r="I4" s="53">
        <v>100</v>
      </c>
      <c r="J4" s="53">
        <v>83.035714285714278</v>
      </c>
      <c r="K4" s="53">
        <v>100</v>
      </c>
      <c r="L4" s="53">
        <v>100</v>
      </c>
      <c r="M4" s="53">
        <v>100</v>
      </c>
      <c r="N4" s="53">
        <v>90</v>
      </c>
      <c r="O4" s="53">
        <v>100</v>
      </c>
      <c r="P4" s="53">
        <v>100</v>
      </c>
      <c r="Q4" s="54">
        <v>99</v>
      </c>
      <c r="R4" s="54">
        <v>95.625</v>
      </c>
      <c r="S4" s="54">
        <v>70.910714285714278</v>
      </c>
      <c r="T4" s="54">
        <v>100</v>
      </c>
      <c r="U4" s="54">
        <v>97</v>
      </c>
      <c r="V4" s="55">
        <v>92.507142857142853</v>
      </c>
    </row>
    <row r="5" spans="1:22" ht="15.75">
      <c r="A5" s="1" t="s">
        <v>171</v>
      </c>
      <c r="B5" s="52">
        <v>100</v>
      </c>
      <c r="C5" s="52">
        <v>90</v>
      </c>
      <c r="D5" s="53">
        <v>96.428571428571416</v>
      </c>
      <c r="E5" s="53">
        <v>80</v>
      </c>
      <c r="F5" s="53">
        <v>88.660714285714292</v>
      </c>
      <c r="G5" s="53">
        <v>97.321428571428584</v>
      </c>
      <c r="H5" s="53">
        <v>80</v>
      </c>
      <c r="I5" s="53">
        <v>80</v>
      </c>
      <c r="J5" s="53">
        <v>93.295454545454547</v>
      </c>
      <c r="K5" s="53">
        <v>98.214285714285708</v>
      </c>
      <c r="L5" s="53">
        <v>94.642857142857139</v>
      </c>
      <c r="M5" s="53">
        <v>92.857142857142861</v>
      </c>
      <c r="N5" s="53">
        <v>96.428571428571431</v>
      </c>
      <c r="O5" s="53">
        <v>100</v>
      </c>
      <c r="P5" s="53">
        <v>96.428571428571431</v>
      </c>
      <c r="Q5" s="54">
        <v>95.571428571428569</v>
      </c>
      <c r="R5" s="54">
        <v>88.660714285714292</v>
      </c>
      <c r="S5" s="54">
        <v>83.98863636363636</v>
      </c>
      <c r="T5" s="54">
        <v>95.714285714285708</v>
      </c>
      <c r="U5" s="54">
        <v>97.142857142857139</v>
      </c>
      <c r="V5" s="55">
        <v>92.215584415584402</v>
      </c>
    </row>
    <row r="6" spans="1:22" ht="15.75">
      <c r="A6" s="1" t="s">
        <v>119</v>
      </c>
      <c r="B6" s="52">
        <v>100</v>
      </c>
      <c r="C6" s="52">
        <v>100</v>
      </c>
      <c r="D6" s="53">
        <v>100</v>
      </c>
      <c r="E6" s="53">
        <v>100</v>
      </c>
      <c r="F6" s="53">
        <v>99.583333333333343</v>
      </c>
      <c r="G6" s="53">
        <v>99.166666666666671</v>
      </c>
      <c r="H6" s="53">
        <v>20</v>
      </c>
      <c r="I6" s="53">
        <v>80</v>
      </c>
      <c r="J6" s="53">
        <v>81.250000000000014</v>
      </c>
      <c r="K6" s="53">
        <v>100</v>
      </c>
      <c r="L6" s="53">
        <v>100</v>
      </c>
      <c r="M6" s="53">
        <v>96.666666666666671</v>
      </c>
      <c r="N6" s="53">
        <v>93.333333333333329</v>
      </c>
      <c r="O6" s="53">
        <v>100</v>
      </c>
      <c r="P6" s="53">
        <v>100</v>
      </c>
      <c r="Q6" s="54">
        <v>100</v>
      </c>
      <c r="R6" s="54">
        <v>99.583333333333343</v>
      </c>
      <c r="S6" s="54">
        <v>62.375</v>
      </c>
      <c r="T6" s="54">
        <v>99.333333333333343</v>
      </c>
      <c r="U6" s="54">
        <v>98</v>
      </c>
      <c r="V6" s="55">
        <v>91.858333333333348</v>
      </c>
    </row>
    <row r="7" spans="1:22" ht="15.75">
      <c r="A7" s="1" t="s">
        <v>130</v>
      </c>
      <c r="B7" s="52">
        <v>100</v>
      </c>
      <c r="C7" s="52">
        <v>100</v>
      </c>
      <c r="D7" s="53">
        <v>96.666666666666671</v>
      </c>
      <c r="E7" s="53">
        <v>100</v>
      </c>
      <c r="F7" s="53">
        <v>94.553571428571431</v>
      </c>
      <c r="G7" s="53">
        <v>89.107142857142861</v>
      </c>
      <c r="H7" s="53">
        <v>40</v>
      </c>
      <c r="I7" s="53">
        <v>80</v>
      </c>
      <c r="J7" s="53">
        <v>89.409722222222229</v>
      </c>
      <c r="K7" s="53">
        <v>96.666666666666671</v>
      </c>
      <c r="L7" s="53">
        <v>100</v>
      </c>
      <c r="M7" s="53">
        <v>93.333333333333329</v>
      </c>
      <c r="N7" s="53">
        <v>80</v>
      </c>
      <c r="O7" s="53">
        <v>93.333333333333329</v>
      </c>
      <c r="P7" s="53">
        <v>96.666666666666671</v>
      </c>
      <c r="Q7" s="54">
        <v>98.666666666666671</v>
      </c>
      <c r="R7" s="54">
        <v>94.553571428571445</v>
      </c>
      <c r="S7" s="54">
        <v>70.822916666666671</v>
      </c>
      <c r="T7" s="54">
        <v>97.333333333333343</v>
      </c>
      <c r="U7" s="54">
        <v>91</v>
      </c>
      <c r="V7" s="55">
        <v>90.475297619047637</v>
      </c>
    </row>
    <row r="8" spans="1:22" ht="15.75">
      <c r="A8" s="1" t="s">
        <v>243</v>
      </c>
      <c r="B8" s="52">
        <v>100</v>
      </c>
      <c r="C8" s="52">
        <v>100</v>
      </c>
      <c r="D8" s="53">
        <v>97.222222222222229</v>
      </c>
      <c r="E8" s="53">
        <v>100</v>
      </c>
      <c r="F8" s="53">
        <v>95.93653250773994</v>
      </c>
      <c r="G8" s="53">
        <v>91.873065015479881</v>
      </c>
      <c r="H8" s="53">
        <v>20</v>
      </c>
      <c r="I8" s="53">
        <v>80</v>
      </c>
      <c r="J8" s="53">
        <v>63.295454545454547</v>
      </c>
      <c r="K8" s="53">
        <v>89.473684210526315</v>
      </c>
      <c r="L8" s="53">
        <v>100</v>
      </c>
      <c r="M8" s="53">
        <v>97.368421052631575</v>
      </c>
      <c r="N8" s="53">
        <v>94.736842105263165</v>
      </c>
      <c r="O8" s="53">
        <v>97.368421052631575</v>
      </c>
      <c r="P8" s="53">
        <v>94.736842105263165</v>
      </c>
      <c r="Q8" s="54">
        <v>98.888888888888886</v>
      </c>
      <c r="R8" s="54">
        <v>95.936532507739955</v>
      </c>
      <c r="S8" s="54">
        <v>56.98863636363636</v>
      </c>
      <c r="T8" s="54">
        <v>95.263157894736835</v>
      </c>
      <c r="U8" s="54">
        <v>95.26315789473685</v>
      </c>
      <c r="V8" s="55">
        <v>88.468074709947771</v>
      </c>
    </row>
    <row r="9" spans="1:22" ht="15.75">
      <c r="A9" s="1" t="s">
        <v>226</v>
      </c>
      <c r="B9" s="52">
        <v>100</v>
      </c>
      <c r="C9" s="52">
        <v>100</v>
      </c>
      <c r="D9" s="53">
        <v>94.6875</v>
      </c>
      <c r="E9" s="53">
        <v>80</v>
      </c>
      <c r="F9" s="53">
        <v>80.426284437825757</v>
      </c>
      <c r="G9" s="53">
        <v>80.852568875651528</v>
      </c>
      <c r="H9" s="53">
        <v>80</v>
      </c>
      <c r="I9" s="53">
        <v>80</v>
      </c>
      <c r="J9" s="53">
        <v>80.090579710144937</v>
      </c>
      <c r="K9" s="53">
        <v>89.411764705882348</v>
      </c>
      <c r="L9" s="53">
        <v>90</v>
      </c>
      <c r="M9" s="53">
        <v>92.941176470588232</v>
      </c>
      <c r="N9" s="53">
        <v>90</v>
      </c>
      <c r="O9" s="53">
        <v>97.647058823529406</v>
      </c>
      <c r="P9" s="53">
        <v>93.529411764705884</v>
      </c>
      <c r="Q9" s="54">
        <v>97.875</v>
      </c>
      <c r="R9" s="54">
        <v>80.426284437825757</v>
      </c>
      <c r="S9" s="54">
        <v>80.027173913043484</v>
      </c>
      <c r="T9" s="54">
        <v>90.352941176470594</v>
      </c>
      <c r="U9" s="54">
        <v>93.294117647058826</v>
      </c>
      <c r="V9" s="55">
        <v>88.395103434879744</v>
      </c>
    </row>
    <row r="10" spans="1:22" ht="15.75">
      <c r="A10" s="1" t="s">
        <v>100</v>
      </c>
      <c r="B10" s="52">
        <v>100</v>
      </c>
      <c r="C10" s="52">
        <v>100</v>
      </c>
      <c r="D10" s="53">
        <v>100</v>
      </c>
      <c r="E10" s="53">
        <v>100</v>
      </c>
      <c r="F10" s="53">
        <v>100</v>
      </c>
      <c r="G10" s="53">
        <v>100</v>
      </c>
      <c r="H10" s="53">
        <v>20</v>
      </c>
      <c r="I10" s="53">
        <v>20</v>
      </c>
      <c r="J10" s="53">
        <v>81.25</v>
      </c>
      <c r="K10" s="53">
        <v>100</v>
      </c>
      <c r="L10" s="53">
        <v>100</v>
      </c>
      <c r="M10" s="53">
        <v>100</v>
      </c>
      <c r="N10" s="53">
        <v>100</v>
      </c>
      <c r="O10" s="53">
        <v>100</v>
      </c>
      <c r="P10" s="53">
        <v>100</v>
      </c>
      <c r="Q10" s="54">
        <v>100</v>
      </c>
      <c r="R10" s="54">
        <v>100</v>
      </c>
      <c r="S10" s="54">
        <v>38.375</v>
      </c>
      <c r="T10" s="54">
        <v>100</v>
      </c>
      <c r="U10" s="54">
        <v>100</v>
      </c>
      <c r="V10" s="55">
        <v>87.674999999999997</v>
      </c>
    </row>
    <row r="11" spans="1:22" ht="15.75">
      <c r="A11" s="1" t="s">
        <v>362</v>
      </c>
      <c r="B11" s="52">
        <v>100</v>
      </c>
      <c r="C11" s="52">
        <v>90</v>
      </c>
      <c r="D11" s="53">
        <v>100</v>
      </c>
      <c r="E11" s="53">
        <v>100</v>
      </c>
      <c r="F11" s="53">
        <v>94.791666666666657</v>
      </c>
      <c r="G11" s="53">
        <v>89.583333333333329</v>
      </c>
      <c r="H11" s="53">
        <v>20</v>
      </c>
      <c r="I11" s="53">
        <v>40</v>
      </c>
      <c r="J11" s="53">
        <v>75</v>
      </c>
      <c r="K11" s="53">
        <v>88.888888888888886</v>
      </c>
      <c r="L11" s="53">
        <v>100</v>
      </c>
      <c r="M11" s="53">
        <v>77.777777777777771</v>
      </c>
      <c r="N11" s="53">
        <v>100</v>
      </c>
      <c r="O11" s="53">
        <v>94.444444444444443</v>
      </c>
      <c r="P11" s="53">
        <v>100</v>
      </c>
      <c r="Q11" s="54">
        <v>97</v>
      </c>
      <c r="R11" s="54">
        <v>94.791666666666657</v>
      </c>
      <c r="S11" s="54">
        <v>44.5</v>
      </c>
      <c r="T11" s="54">
        <v>91.111111111111114</v>
      </c>
      <c r="U11" s="54">
        <v>98.888888888888886</v>
      </c>
      <c r="V11" s="55">
        <v>85.258333333333326</v>
      </c>
    </row>
    <row r="12" spans="1:22" ht="15.75">
      <c r="A12" s="1" t="s">
        <v>248</v>
      </c>
      <c r="B12" s="52">
        <v>100</v>
      </c>
      <c r="C12" s="52">
        <v>100</v>
      </c>
      <c r="D12" s="53">
        <v>95.833333333333343</v>
      </c>
      <c r="E12" s="53">
        <v>100</v>
      </c>
      <c r="F12" s="53">
        <v>88.261217948717956</v>
      </c>
      <c r="G12" s="53">
        <v>76.522435897435912</v>
      </c>
      <c r="H12" s="53">
        <v>40</v>
      </c>
      <c r="I12" s="53">
        <v>40</v>
      </c>
      <c r="J12" s="53">
        <v>59.375</v>
      </c>
      <c r="K12" s="53">
        <v>96.15384615384616</v>
      </c>
      <c r="L12" s="53">
        <v>96.15384615384616</v>
      </c>
      <c r="M12" s="53">
        <v>100</v>
      </c>
      <c r="N12" s="53">
        <v>92.307692307692307</v>
      </c>
      <c r="O12" s="53">
        <v>96.15384615384616</v>
      </c>
      <c r="P12" s="53">
        <v>92.307692307692307</v>
      </c>
      <c r="Q12" s="54">
        <v>98.333333333333343</v>
      </c>
      <c r="R12" s="54">
        <v>88.261217948717956</v>
      </c>
      <c r="S12" s="54">
        <v>45.8125</v>
      </c>
      <c r="T12" s="54">
        <v>96.923076923076934</v>
      </c>
      <c r="U12" s="54">
        <v>93.076923076923066</v>
      </c>
      <c r="V12" s="55">
        <v>84.481410256410257</v>
      </c>
    </row>
    <row r="13" spans="1:22" ht="15.75">
      <c r="A13" s="1" t="s">
        <v>177</v>
      </c>
      <c r="B13" s="52">
        <v>100</v>
      </c>
      <c r="C13" s="52">
        <v>90</v>
      </c>
      <c r="D13" s="53">
        <v>93.178104575163388</v>
      </c>
      <c r="E13" s="53">
        <v>100</v>
      </c>
      <c r="F13" s="53">
        <v>90.807291666666671</v>
      </c>
      <c r="G13" s="53">
        <v>81.614583333333343</v>
      </c>
      <c r="H13" s="53">
        <v>80</v>
      </c>
      <c r="I13" s="53">
        <v>40</v>
      </c>
      <c r="J13" s="53">
        <v>77.323573573573569</v>
      </c>
      <c r="K13" s="53">
        <v>84.567901234567898</v>
      </c>
      <c r="L13" s="53">
        <v>85.802469135802468</v>
      </c>
      <c r="M13" s="53">
        <v>84.567901234567898</v>
      </c>
      <c r="N13" s="53">
        <v>80.246913580246911</v>
      </c>
      <c r="O13" s="53">
        <v>92.592592592592595</v>
      </c>
      <c r="P13" s="53">
        <v>89.506172839506178</v>
      </c>
      <c r="Q13" s="54">
        <v>94.27124183006535</v>
      </c>
      <c r="R13" s="54">
        <v>90.807291666666671</v>
      </c>
      <c r="S13" s="54">
        <v>63.197072072072075</v>
      </c>
      <c r="T13" s="54">
        <v>85.061728395061735</v>
      </c>
      <c r="U13" s="54">
        <v>87.345679012345684</v>
      </c>
      <c r="V13" s="55">
        <v>84.136602595242294</v>
      </c>
    </row>
    <row r="14" spans="1:22" ht="15.75">
      <c r="A14" s="1" t="s">
        <v>117</v>
      </c>
      <c r="B14" s="52">
        <v>100</v>
      </c>
      <c r="C14" s="52">
        <v>100</v>
      </c>
      <c r="D14" s="53">
        <v>98.214285714285722</v>
      </c>
      <c r="E14" s="53">
        <v>100</v>
      </c>
      <c r="F14" s="53">
        <v>87.890625</v>
      </c>
      <c r="G14" s="53">
        <v>75.78125</v>
      </c>
      <c r="H14" s="53">
        <v>20</v>
      </c>
      <c r="I14" s="53">
        <v>40</v>
      </c>
      <c r="J14" s="53">
        <v>56.410256410256409</v>
      </c>
      <c r="K14" s="53">
        <v>96.875</v>
      </c>
      <c r="L14" s="53">
        <v>96.875</v>
      </c>
      <c r="M14" s="53">
        <v>90.625</v>
      </c>
      <c r="N14" s="53">
        <v>81.25</v>
      </c>
      <c r="O14" s="53">
        <v>96.875</v>
      </c>
      <c r="P14" s="53">
        <v>96.875</v>
      </c>
      <c r="Q14" s="54">
        <v>99.285714285714292</v>
      </c>
      <c r="R14" s="54">
        <v>87.890625</v>
      </c>
      <c r="S14" s="54">
        <v>38.92307692307692</v>
      </c>
      <c r="T14" s="54">
        <v>95.625</v>
      </c>
      <c r="U14" s="54">
        <v>92.1875</v>
      </c>
      <c r="V14" s="55">
        <v>82.782383241758239</v>
      </c>
    </row>
    <row r="15" spans="1:22" ht="15.75">
      <c r="A15" s="1" t="s">
        <v>148</v>
      </c>
      <c r="B15" s="52">
        <v>100</v>
      </c>
      <c r="C15" s="52">
        <v>100</v>
      </c>
      <c r="D15" s="53">
        <v>90.243902439024396</v>
      </c>
      <c r="E15" s="53">
        <v>80</v>
      </c>
      <c r="F15" s="53">
        <v>81.48420177383592</v>
      </c>
      <c r="G15" s="53">
        <v>82.968403547671841</v>
      </c>
      <c r="H15" s="53">
        <v>20</v>
      </c>
      <c r="I15" s="53">
        <v>60</v>
      </c>
      <c r="J15" s="53">
        <v>74.768518518518519</v>
      </c>
      <c r="K15" s="53">
        <v>78.888888888888886</v>
      </c>
      <c r="L15" s="53">
        <v>81.111111111111114</v>
      </c>
      <c r="M15" s="53">
        <v>70</v>
      </c>
      <c r="N15" s="53">
        <v>74.444444444444443</v>
      </c>
      <c r="O15" s="53">
        <v>93.333333333333329</v>
      </c>
      <c r="P15" s="53">
        <v>88.888888888888886</v>
      </c>
      <c r="Q15" s="54">
        <v>96.097560975609753</v>
      </c>
      <c r="R15" s="54">
        <v>81.48420177383592</v>
      </c>
      <c r="S15" s="54">
        <v>52.430555555555557</v>
      </c>
      <c r="T15" s="54">
        <v>78</v>
      </c>
      <c r="U15" s="54">
        <v>85.444444444444443</v>
      </c>
      <c r="V15" s="55">
        <v>78.691352549889132</v>
      </c>
    </row>
    <row r="16" spans="1:22" ht="15.75">
      <c r="A16" s="1" t="s">
        <v>99</v>
      </c>
      <c r="B16" s="52">
        <v>100</v>
      </c>
      <c r="C16" s="52">
        <v>90</v>
      </c>
      <c r="D16" s="53">
        <v>95.454545454545453</v>
      </c>
      <c r="E16" s="53">
        <v>100</v>
      </c>
      <c r="F16" s="53">
        <v>83.52272727272728</v>
      </c>
      <c r="G16" s="53">
        <v>67.045454545454547</v>
      </c>
      <c r="H16" s="53">
        <v>60</v>
      </c>
      <c r="I16" s="53">
        <v>40</v>
      </c>
      <c r="J16" s="53">
        <v>33.75</v>
      </c>
      <c r="K16" s="53">
        <v>86.36363636363636</v>
      </c>
      <c r="L16" s="53">
        <v>95.454545454545453</v>
      </c>
      <c r="M16" s="53">
        <v>90.909090909090907</v>
      </c>
      <c r="N16" s="53">
        <v>36.363636363636367</v>
      </c>
      <c r="O16" s="53">
        <v>100</v>
      </c>
      <c r="P16" s="53">
        <v>90.909090909090907</v>
      </c>
      <c r="Q16" s="54">
        <v>95.181818181818187</v>
      </c>
      <c r="R16" s="54">
        <v>83.52272727272728</v>
      </c>
      <c r="S16" s="54">
        <v>44.125</v>
      </c>
      <c r="T16" s="54">
        <v>90.909090909090907</v>
      </c>
      <c r="U16" s="54">
        <v>76.36363636363636</v>
      </c>
      <c r="V16" s="55">
        <v>78.020454545454555</v>
      </c>
    </row>
    <row r="17" spans="1:22" ht="15.75">
      <c r="A17" s="1" t="s">
        <v>227</v>
      </c>
      <c r="B17" s="52">
        <v>100</v>
      </c>
      <c r="C17" s="52">
        <v>60</v>
      </c>
      <c r="D17" s="53">
        <v>90.56267806267806</v>
      </c>
      <c r="E17" s="53">
        <v>100</v>
      </c>
      <c r="F17" s="53">
        <v>89.30977399396636</v>
      </c>
      <c r="G17" s="53">
        <v>78.619547987932705</v>
      </c>
      <c r="H17" s="53">
        <v>20</v>
      </c>
      <c r="I17" s="53">
        <v>40</v>
      </c>
      <c r="J17" s="53">
        <v>44.597701149425291</v>
      </c>
      <c r="K17" s="53">
        <v>94.444444444444443</v>
      </c>
      <c r="L17" s="53">
        <v>81.481481481481481</v>
      </c>
      <c r="M17" s="53">
        <v>92.592592592592595</v>
      </c>
      <c r="N17" s="53">
        <v>74.074074074074076</v>
      </c>
      <c r="O17" s="53">
        <v>98.148148148148152</v>
      </c>
      <c r="P17" s="53">
        <v>93.518518518518519</v>
      </c>
      <c r="Q17" s="54">
        <v>84.225071225071218</v>
      </c>
      <c r="R17" s="54">
        <v>89.30977399396636</v>
      </c>
      <c r="S17" s="54">
        <v>35.379310344827587</v>
      </c>
      <c r="T17" s="54">
        <v>88.8888888888889</v>
      </c>
      <c r="U17" s="54">
        <v>88.611111111111114</v>
      </c>
      <c r="V17" s="55">
        <v>77.282831112773039</v>
      </c>
    </row>
    <row r="18" spans="1:22" ht="94.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40" t="s">
        <v>1136</v>
      </c>
      <c r="Q18" s="31">
        <v>97.126210341751872</v>
      </c>
      <c r="R18" s="31">
        <v>91.766550452952828</v>
      </c>
      <c r="S18" s="31">
        <v>59.205029527513126</v>
      </c>
      <c r="T18" s="31">
        <v>93.805242012980713</v>
      </c>
      <c r="U18" s="31">
        <v>93.250908874818535</v>
      </c>
      <c r="V18" s="31">
        <v>87.030788242003425</v>
      </c>
    </row>
    <row r="19" spans="1:22" ht="15.7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</row>
  </sheetData>
  <sortState ref="A2:AC19">
    <sortCondition descending="1" ref="V1"/>
  </sortState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V8"/>
  <sheetViews>
    <sheetView workbookViewId="0">
      <pane ySplit="1" topLeftCell="A2" activePane="bottomLeft" state="frozen"/>
      <selection pane="bottomLeft" activeCell="H22" sqref="H22"/>
    </sheetView>
  </sheetViews>
  <sheetFormatPr defaultRowHeight="15"/>
  <cols>
    <col min="1" max="1" width="28.5703125" customWidth="1"/>
    <col min="16" max="16" width="10.42578125" customWidth="1"/>
  </cols>
  <sheetData>
    <row r="1" spans="1:22" ht="15.75">
      <c r="A1" s="1" t="s">
        <v>1138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25" t="s">
        <v>369</v>
      </c>
      <c r="R1" s="25" t="s">
        <v>370</v>
      </c>
      <c r="S1" s="25" t="s">
        <v>371</v>
      </c>
      <c r="T1" s="25" t="s">
        <v>372</v>
      </c>
      <c r="U1" s="25" t="s">
        <v>373</v>
      </c>
      <c r="V1" s="26" t="s">
        <v>374</v>
      </c>
    </row>
    <row r="2" spans="1:22" ht="15.75">
      <c r="A2" s="1" t="s">
        <v>304</v>
      </c>
      <c r="B2" s="52">
        <v>100</v>
      </c>
      <c r="C2" s="52">
        <v>60</v>
      </c>
      <c r="D2" s="52">
        <v>100</v>
      </c>
      <c r="E2" s="52">
        <v>100</v>
      </c>
      <c r="F2" s="52">
        <v>100</v>
      </c>
      <c r="G2" s="52">
        <v>100</v>
      </c>
      <c r="H2" s="52">
        <v>60</v>
      </c>
      <c r="I2" s="52">
        <v>80</v>
      </c>
      <c r="J2" s="53">
        <v>89.583333333333329</v>
      </c>
      <c r="K2" s="52">
        <v>100</v>
      </c>
      <c r="L2" s="52">
        <v>100</v>
      </c>
      <c r="M2" s="52">
        <v>100</v>
      </c>
      <c r="N2" s="52">
        <v>100</v>
      </c>
      <c r="O2" s="52">
        <v>100</v>
      </c>
      <c r="P2" s="52">
        <v>100</v>
      </c>
      <c r="Q2" s="54">
        <v>88</v>
      </c>
      <c r="R2" s="54">
        <v>100</v>
      </c>
      <c r="S2" s="54">
        <v>76.875</v>
      </c>
      <c r="T2" s="54">
        <v>100</v>
      </c>
      <c r="U2" s="54">
        <v>100</v>
      </c>
      <c r="V2" s="55">
        <v>92.974999999999994</v>
      </c>
    </row>
    <row r="3" spans="1:22" ht="15.75">
      <c r="A3" s="1" t="s">
        <v>295</v>
      </c>
      <c r="B3" s="53">
        <v>100</v>
      </c>
      <c r="C3" s="53">
        <v>100</v>
      </c>
      <c r="D3" s="53">
        <v>97.61904761904762</v>
      </c>
      <c r="E3" s="53">
        <v>100</v>
      </c>
      <c r="F3" s="53">
        <v>99.389880952380949</v>
      </c>
      <c r="G3" s="53">
        <v>98.779761904761898</v>
      </c>
      <c r="H3" s="53">
        <v>40</v>
      </c>
      <c r="I3" s="53">
        <v>20</v>
      </c>
      <c r="J3" s="53">
        <v>97.916666666666671</v>
      </c>
      <c r="K3" s="53">
        <v>95.238095238095241</v>
      </c>
      <c r="L3" s="53">
        <v>95.238095238095241</v>
      </c>
      <c r="M3" s="53">
        <v>95.238095238095241</v>
      </c>
      <c r="N3" s="53">
        <v>100</v>
      </c>
      <c r="O3" s="53">
        <v>100</v>
      </c>
      <c r="P3" s="53">
        <v>100</v>
      </c>
      <c r="Q3" s="54">
        <v>99.047619047619051</v>
      </c>
      <c r="R3" s="54">
        <v>99.389880952380949</v>
      </c>
      <c r="S3" s="54">
        <v>49.375</v>
      </c>
      <c r="T3" s="54">
        <v>95.238095238095241</v>
      </c>
      <c r="U3" s="54">
        <v>100</v>
      </c>
      <c r="V3" s="55">
        <v>88.610119047619051</v>
      </c>
    </row>
    <row r="4" spans="1:22" ht="15.75">
      <c r="A4" s="1" t="s">
        <v>301</v>
      </c>
      <c r="B4" s="53">
        <v>100</v>
      </c>
      <c r="C4" s="53">
        <v>100</v>
      </c>
      <c r="D4" s="53">
        <v>95.689655172413794</v>
      </c>
      <c r="E4" s="53">
        <v>100</v>
      </c>
      <c r="F4" s="53">
        <v>97.686781609195407</v>
      </c>
      <c r="G4" s="53">
        <v>95.3735632183908</v>
      </c>
      <c r="H4" s="53">
        <v>40</v>
      </c>
      <c r="I4" s="53">
        <v>20</v>
      </c>
      <c r="J4" s="53">
        <v>86.25</v>
      </c>
      <c r="K4" s="53">
        <v>98.333333333333329</v>
      </c>
      <c r="L4" s="53">
        <v>95</v>
      </c>
      <c r="M4" s="53">
        <v>95</v>
      </c>
      <c r="N4" s="53">
        <v>100</v>
      </c>
      <c r="O4" s="53">
        <v>100</v>
      </c>
      <c r="P4" s="53">
        <v>100</v>
      </c>
      <c r="Q4" s="54">
        <v>98.275862068965523</v>
      </c>
      <c r="R4" s="54">
        <v>97.686781609195407</v>
      </c>
      <c r="S4" s="54">
        <v>45.875</v>
      </c>
      <c r="T4" s="54">
        <v>96.333333333333343</v>
      </c>
      <c r="U4" s="54">
        <v>100</v>
      </c>
      <c r="V4" s="55">
        <v>87.634195402298857</v>
      </c>
    </row>
    <row r="5" spans="1:22" ht="15.75">
      <c r="A5" s="1" t="s">
        <v>309</v>
      </c>
      <c r="B5" s="53">
        <v>100</v>
      </c>
      <c r="C5" s="53">
        <v>90</v>
      </c>
      <c r="D5" s="53">
        <v>93.888888888888886</v>
      </c>
      <c r="E5" s="53">
        <v>100</v>
      </c>
      <c r="F5" s="53">
        <v>93.184467362098943</v>
      </c>
      <c r="G5" s="53">
        <v>86.368934724197885</v>
      </c>
      <c r="H5" s="53">
        <v>40</v>
      </c>
      <c r="I5" s="53">
        <v>60</v>
      </c>
      <c r="J5" s="53">
        <v>60.031288156288156</v>
      </c>
      <c r="K5" s="53">
        <v>90.78947368421052</v>
      </c>
      <c r="L5" s="53">
        <v>89.473684210526315</v>
      </c>
      <c r="M5" s="53">
        <v>76.315789473684205</v>
      </c>
      <c r="N5" s="53">
        <v>84.21052631578948</v>
      </c>
      <c r="O5" s="53">
        <v>97.368421052631575</v>
      </c>
      <c r="P5" s="53">
        <v>97.368421052631575</v>
      </c>
      <c r="Q5" s="54">
        <v>94.555555555555557</v>
      </c>
      <c r="R5" s="54">
        <v>93.184467362098928</v>
      </c>
      <c r="S5" s="54">
        <v>54.009386446886445</v>
      </c>
      <c r="T5" s="54">
        <v>87.368421052631589</v>
      </c>
      <c r="U5" s="54">
        <v>93.421052631578945</v>
      </c>
      <c r="V5" s="55">
        <v>84.507776609750294</v>
      </c>
    </row>
    <row r="6" spans="1:22" ht="15.75">
      <c r="A6" s="1" t="s">
        <v>306</v>
      </c>
      <c r="B6" s="53">
        <v>100</v>
      </c>
      <c r="C6" s="53">
        <v>60</v>
      </c>
      <c r="D6" s="53">
        <v>95.833333333333343</v>
      </c>
      <c r="E6" s="53">
        <v>100</v>
      </c>
      <c r="F6" s="53">
        <v>90.625</v>
      </c>
      <c r="G6" s="53">
        <v>81.25</v>
      </c>
      <c r="H6" s="53">
        <v>20</v>
      </c>
      <c r="I6" s="53">
        <v>40</v>
      </c>
      <c r="J6" s="53">
        <v>82.291666666666671</v>
      </c>
      <c r="K6" s="53">
        <v>100</v>
      </c>
      <c r="L6" s="53">
        <v>100</v>
      </c>
      <c r="M6" s="53">
        <v>75</v>
      </c>
      <c r="N6" s="53">
        <v>83.333333333333329</v>
      </c>
      <c r="O6" s="53">
        <v>100</v>
      </c>
      <c r="P6" s="53">
        <v>83.333333333333329</v>
      </c>
      <c r="Q6" s="54">
        <v>86.333333333333343</v>
      </c>
      <c r="R6" s="54">
        <v>90.625</v>
      </c>
      <c r="S6" s="54">
        <v>46.6875</v>
      </c>
      <c r="T6" s="54">
        <v>95</v>
      </c>
      <c r="U6" s="54">
        <v>86.666666666666657</v>
      </c>
      <c r="V6" s="55">
        <v>81.0625</v>
      </c>
    </row>
    <row r="7" spans="1:22" ht="15.75">
      <c r="A7" s="1" t="s">
        <v>328</v>
      </c>
      <c r="B7" s="53">
        <v>100</v>
      </c>
      <c r="C7" s="53">
        <v>100</v>
      </c>
      <c r="D7" s="53">
        <v>78.035714285714278</v>
      </c>
      <c r="E7" s="53">
        <v>100</v>
      </c>
      <c r="F7" s="53">
        <v>87.510869565217391</v>
      </c>
      <c r="G7" s="53">
        <v>75.021739130434781</v>
      </c>
      <c r="H7" s="53">
        <v>60</v>
      </c>
      <c r="I7" s="53">
        <v>80</v>
      </c>
      <c r="J7" s="53">
        <v>66.887626262626256</v>
      </c>
      <c r="K7" s="53">
        <v>82</v>
      </c>
      <c r="L7" s="53">
        <v>80</v>
      </c>
      <c r="M7" s="53">
        <v>82</v>
      </c>
      <c r="N7" s="53">
        <v>66</v>
      </c>
      <c r="O7" s="53">
        <v>82</v>
      </c>
      <c r="P7" s="53">
        <v>78</v>
      </c>
      <c r="Q7" s="54">
        <v>91.214285714285708</v>
      </c>
      <c r="R7" s="54">
        <v>87.510869565217391</v>
      </c>
      <c r="S7" s="54">
        <v>70.066287878787875</v>
      </c>
      <c r="T7" s="54">
        <v>81.200000000000017</v>
      </c>
      <c r="U7" s="54">
        <v>75.2</v>
      </c>
      <c r="V7" s="55">
        <v>81.03828863165819</v>
      </c>
    </row>
    <row r="8" spans="1:22" ht="47.2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40" t="s">
        <v>1136</v>
      </c>
      <c r="Q8" s="31">
        <v>92.904442619959852</v>
      </c>
      <c r="R8" s="31">
        <v>94.732833248148779</v>
      </c>
      <c r="S8" s="31">
        <v>57.14802905427905</v>
      </c>
      <c r="T8" s="31">
        <v>92.523308270676694</v>
      </c>
      <c r="U8" s="31">
        <v>92.547953216374268</v>
      </c>
      <c r="V8" s="31">
        <v>85.971313281887731</v>
      </c>
    </row>
  </sheetData>
  <sortState ref="A2:AC9">
    <sortCondition descending="1" ref="V1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V31"/>
  <sheetViews>
    <sheetView workbookViewId="0">
      <pane ySplit="1" topLeftCell="A2" activePane="bottomLeft" state="frozen"/>
      <selection pane="bottomLeft" activeCell="I19" sqref="I19"/>
    </sheetView>
  </sheetViews>
  <sheetFormatPr defaultRowHeight="15"/>
  <cols>
    <col min="1" max="1" width="25.42578125" customWidth="1"/>
    <col min="16" max="16" width="11.5703125" customWidth="1"/>
  </cols>
  <sheetData>
    <row r="1" spans="1:22" ht="15.75">
      <c r="A1" s="1" t="s">
        <v>1138</v>
      </c>
      <c r="B1" s="1" t="s">
        <v>0</v>
      </c>
      <c r="C1" s="1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7</v>
      </c>
      <c r="J1" s="20" t="s">
        <v>8</v>
      </c>
      <c r="K1" s="20" t="s">
        <v>9</v>
      </c>
      <c r="L1" s="20" t="s">
        <v>10</v>
      </c>
      <c r="M1" s="20" t="s">
        <v>11</v>
      </c>
      <c r="N1" s="20" t="s">
        <v>12</v>
      </c>
      <c r="O1" s="20" t="s">
        <v>13</v>
      </c>
      <c r="P1" s="20" t="s">
        <v>14</v>
      </c>
      <c r="Q1" s="25" t="s">
        <v>369</v>
      </c>
      <c r="R1" s="25" t="s">
        <v>370</v>
      </c>
      <c r="S1" s="25" t="s">
        <v>371</v>
      </c>
      <c r="T1" s="25" t="s">
        <v>372</v>
      </c>
      <c r="U1" s="25" t="s">
        <v>373</v>
      </c>
      <c r="V1" s="26" t="s">
        <v>374</v>
      </c>
    </row>
    <row r="2" spans="1:22" ht="15.75">
      <c r="A2" s="1" t="s">
        <v>214</v>
      </c>
      <c r="B2" s="52">
        <v>100</v>
      </c>
      <c r="C2" s="52">
        <v>100</v>
      </c>
      <c r="D2" s="60">
        <v>99.21875</v>
      </c>
      <c r="E2" s="53">
        <v>100</v>
      </c>
      <c r="F2" s="53">
        <v>98.388773388773387</v>
      </c>
      <c r="G2" s="53">
        <v>96.777546777546775</v>
      </c>
      <c r="H2" s="53">
        <v>100</v>
      </c>
      <c r="I2" s="53">
        <v>100</v>
      </c>
      <c r="J2" s="53">
        <v>91.666666666666657</v>
      </c>
      <c r="K2" s="53">
        <v>100</v>
      </c>
      <c r="L2" s="53">
        <v>100</v>
      </c>
      <c r="M2" s="53">
        <v>98.717948717948715</v>
      </c>
      <c r="N2" s="53">
        <v>97.435897435897431</v>
      </c>
      <c r="O2" s="53">
        <v>100</v>
      </c>
      <c r="P2" s="61">
        <v>100</v>
      </c>
      <c r="Q2" s="54">
        <v>99.6875</v>
      </c>
      <c r="R2" s="54">
        <v>98.388773388773387</v>
      </c>
      <c r="S2" s="54">
        <v>97.5</v>
      </c>
      <c r="T2" s="54">
        <v>99.743589743589752</v>
      </c>
      <c r="U2" s="54">
        <v>99.230769230769226</v>
      </c>
      <c r="V2" s="55">
        <v>98.910126472626473</v>
      </c>
    </row>
    <row r="3" spans="1:22" ht="15.75">
      <c r="A3" s="1" t="s">
        <v>51</v>
      </c>
      <c r="B3" s="52">
        <v>100</v>
      </c>
      <c r="C3" s="52">
        <v>100</v>
      </c>
      <c r="D3" s="60">
        <v>100</v>
      </c>
      <c r="E3" s="53">
        <v>100</v>
      </c>
      <c r="F3" s="53">
        <v>99.810606060606062</v>
      </c>
      <c r="G3" s="53">
        <v>99.621212121212125</v>
      </c>
      <c r="H3" s="53">
        <v>20</v>
      </c>
      <c r="I3" s="53">
        <v>60</v>
      </c>
      <c r="J3" s="53">
        <v>98.214285714285722</v>
      </c>
      <c r="K3" s="53">
        <v>100</v>
      </c>
      <c r="L3" s="53">
        <v>100</v>
      </c>
      <c r="M3" s="53">
        <v>100</v>
      </c>
      <c r="N3" s="53">
        <v>100</v>
      </c>
      <c r="O3" s="53">
        <v>100</v>
      </c>
      <c r="P3" s="61">
        <v>100</v>
      </c>
      <c r="Q3" s="54">
        <v>100</v>
      </c>
      <c r="R3" s="54">
        <v>99.810606060606077</v>
      </c>
      <c r="S3" s="54">
        <v>59.464285714285715</v>
      </c>
      <c r="T3" s="54">
        <v>100</v>
      </c>
      <c r="U3" s="54">
        <v>100</v>
      </c>
      <c r="V3" s="55">
        <v>91.854978354978357</v>
      </c>
    </row>
    <row r="4" spans="1:22" ht="15.75">
      <c r="A4" s="1" t="s">
        <v>74</v>
      </c>
      <c r="B4" s="52">
        <v>100</v>
      </c>
      <c r="C4" s="52">
        <v>100</v>
      </c>
      <c r="D4" s="60">
        <v>100</v>
      </c>
      <c r="E4" s="53">
        <v>100</v>
      </c>
      <c r="F4" s="53">
        <v>98.4375</v>
      </c>
      <c r="G4" s="53">
        <v>96.875</v>
      </c>
      <c r="H4" s="53">
        <v>40</v>
      </c>
      <c r="I4" s="53">
        <v>60</v>
      </c>
      <c r="J4" s="53">
        <v>91.666666666666657</v>
      </c>
      <c r="K4" s="53">
        <v>100</v>
      </c>
      <c r="L4" s="53">
        <v>100</v>
      </c>
      <c r="M4" s="53">
        <v>91.666666666666671</v>
      </c>
      <c r="N4" s="53">
        <v>95.833333333333329</v>
      </c>
      <c r="O4" s="53">
        <v>97.916666666666671</v>
      </c>
      <c r="P4" s="61">
        <v>100</v>
      </c>
      <c r="Q4" s="54">
        <v>100</v>
      </c>
      <c r="R4" s="54">
        <v>98.4375</v>
      </c>
      <c r="S4" s="54">
        <v>63.5</v>
      </c>
      <c r="T4" s="54">
        <v>98.333333333333343</v>
      </c>
      <c r="U4" s="54">
        <v>98.333333333333329</v>
      </c>
      <c r="V4" s="55">
        <v>91.720833333333331</v>
      </c>
    </row>
    <row r="5" spans="1:22" ht="15.75">
      <c r="A5" s="1" t="s">
        <v>258</v>
      </c>
      <c r="B5" s="52">
        <v>100</v>
      </c>
      <c r="C5" s="52">
        <v>100</v>
      </c>
      <c r="D5" s="60">
        <v>100</v>
      </c>
      <c r="E5" s="53">
        <v>100</v>
      </c>
      <c r="F5" s="53">
        <v>97.379032258064512</v>
      </c>
      <c r="G5" s="53">
        <v>94.758064516129025</v>
      </c>
      <c r="H5" s="53">
        <v>40</v>
      </c>
      <c r="I5" s="53">
        <v>60</v>
      </c>
      <c r="J5" s="53">
        <v>90.798611111111114</v>
      </c>
      <c r="K5" s="53">
        <v>98.4375</v>
      </c>
      <c r="L5" s="53">
        <v>98.4375</v>
      </c>
      <c r="M5" s="53">
        <v>89.0625</v>
      </c>
      <c r="N5" s="53">
        <v>100</v>
      </c>
      <c r="O5" s="53">
        <v>90.625</v>
      </c>
      <c r="P5" s="61">
        <v>100</v>
      </c>
      <c r="Q5" s="54">
        <v>100</v>
      </c>
      <c r="R5" s="54">
        <v>97.379032258064512</v>
      </c>
      <c r="S5" s="54">
        <v>63.239583333333329</v>
      </c>
      <c r="T5" s="54">
        <v>96.5625</v>
      </c>
      <c r="U5" s="54">
        <v>98.125</v>
      </c>
      <c r="V5" s="55">
        <v>91.061223118279571</v>
      </c>
    </row>
    <row r="6" spans="1:22" ht="15.75">
      <c r="A6" s="1" t="s">
        <v>209</v>
      </c>
      <c r="B6" s="52">
        <v>100</v>
      </c>
      <c r="C6" s="52">
        <v>100</v>
      </c>
      <c r="D6" s="60">
        <v>96.875</v>
      </c>
      <c r="E6" s="53">
        <v>80</v>
      </c>
      <c r="F6" s="53">
        <v>88.125</v>
      </c>
      <c r="G6" s="53">
        <v>96.25</v>
      </c>
      <c r="H6" s="53">
        <v>20</v>
      </c>
      <c r="I6" s="53">
        <v>60</v>
      </c>
      <c r="J6" s="53">
        <v>95.833333333333329</v>
      </c>
      <c r="K6" s="53">
        <v>97.5</v>
      </c>
      <c r="L6" s="53">
        <v>100</v>
      </c>
      <c r="M6" s="53">
        <v>100</v>
      </c>
      <c r="N6" s="53">
        <v>100</v>
      </c>
      <c r="O6" s="53">
        <v>100</v>
      </c>
      <c r="P6" s="61">
        <v>100</v>
      </c>
      <c r="Q6" s="54">
        <v>98.75</v>
      </c>
      <c r="R6" s="54">
        <v>88.125</v>
      </c>
      <c r="S6" s="54">
        <v>58.75</v>
      </c>
      <c r="T6" s="54">
        <v>99</v>
      </c>
      <c r="U6" s="54">
        <v>100</v>
      </c>
      <c r="V6" s="55">
        <v>88.924999999999997</v>
      </c>
    </row>
    <row r="7" spans="1:22" ht="15.75">
      <c r="A7" s="1" t="s">
        <v>130</v>
      </c>
      <c r="B7" s="52">
        <v>100</v>
      </c>
      <c r="C7" s="52">
        <v>100</v>
      </c>
      <c r="D7" s="60">
        <v>93.840579710144937</v>
      </c>
      <c r="E7" s="53">
        <v>100</v>
      </c>
      <c r="F7" s="53">
        <v>88.677575278602674</v>
      </c>
      <c r="G7" s="53">
        <v>77.355150557205349</v>
      </c>
      <c r="H7" s="53">
        <v>60</v>
      </c>
      <c r="I7" s="53">
        <v>100</v>
      </c>
      <c r="J7" s="53">
        <v>82.76219394640448</v>
      </c>
      <c r="K7" s="53">
        <v>88.461538461538467</v>
      </c>
      <c r="L7" s="53">
        <v>83.974358974358978</v>
      </c>
      <c r="M7" s="53">
        <v>83.974358974358978</v>
      </c>
      <c r="N7" s="53">
        <v>75</v>
      </c>
      <c r="O7" s="53">
        <v>92.307692307692307</v>
      </c>
      <c r="P7" s="61">
        <v>89.102564102564102</v>
      </c>
      <c r="Q7" s="54">
        <v>97.536231884057969</v>
      </c>
      <c r="R7" s="54">
        <v>88.677575278602689</v>
      </c>
      <c r="S7" s="54">
        <v>82.828658183921348</v>
      </c>
      <c r="T7" s="54">
        <v>85.769230769230774</v>
      </c>
      <c r="U7" s="54">
        <v>85.512820512820525</v>
      </c>
      <c r="V7" s="55">
        <v>88.064903325726661</v>
      </c>
    </row>
    <row r="8" spans="1:22" ht="15.75">
      <c r="A8" s="1" t="s">
        <v>269</v>
      </c>
      <c r="B8" s="52">
        <v>100</v>
      </c>
      <c r="C8" s="52">
        <v>100</v>
      </c>
      <c r="D8" s="60">
        <v>91.895012315270947</v>
      </c>
      <c r="E8" s="53">
        <v>100</v>
      </c>
      <c r="F8" s="53">
        <v>96.618750289371945</v>
      </c>
      <c r="G8" s="53">
        <v>93.237500578743891</v>
      </c>
      <c r="H8" s="53">
        <v>20</v>
      </c>
      <c r="I8" s="53">
        <v>60</v>
      </c>
      <c r="J8" s="53">
        <v>88.62656571722718</v>
      </c>
      <c r="K8" s="53">
        <v>94.628099173553721</v>
      </c>
      <c r="L8" s="53">
        <v>95.454545454545453</v>
      </c>
      <c r="M8" s="53">
        <v>94.214876033057848</v>
      </c>
      <c r="N8" s="53">
        <v>88.84297520661157</v>
      </c>
      <c r="O8" s="53">
        <v>95.867768595041326</v>
      </c>
      <c r="P8" s="61">
        <v>97.107438016528931</v>
      </c>
      <c r="Q8" s="54">
        <v>96.758004926108384</v>
      </c>
      <c r="R8" s="54">
        <v>96.618750289371945</v>
      </c>
      <c r="S8" s="54">
        <v>56.587969715168157</v>
      </c>
      <c r="T8" s="54">
        <v>94.876033057851245</v>
      </c>
      <c r="U8" s="54">
        <v>94.380165289256198</v>
      </c>
      <c r="V8" s="55">
        <v>87.844184655551175</v>
      </c>
    </row>
    <row r="9" spans="1:22" ht="15.75">
      <c r="A9" s="1" t="s">
        <v>86</v>
      </c>
      <c r="B9" s="52">
        <v>100</v>
      </c>
      <c r="C9" s="52">
        <v>100</v>
      </c>
      <c r="D9" s="60">
        <v>98.308080808080803</v>
      </c>
      <c r="E9" s="53">
        <v>80</v>
      </c>
      <c r="F9" s="53">
        <v>84.98737373737373</v>
      </c>
      <c r="G9" s="53">
        <v>89.974747474747474</v>
      </c>
      <c r="H9" s="53">
        <v>40</v>
      </c>
      <c r="I9" s="53">
        <v>60</v>
      </c>
      <c r="J9" s="53">
        <v>78.448731501057082</v>
      </c>
      <c r="K9" s="53">
        <v>96.666666666666671</v>
      </c>
      <c r="L9" s="53">
        <v>97.777777777777771</v>
      </c>
      <c r="M9" s="53">
        <v>97.777777777777771</v>
      </c>
      <c r="N9" s="53">
        <v>95.555555555555557</v>
      </c>
      <c r="O9" s="53">
        <v>92.222222222222229</v>
      </c>
      <c r="P9" s="61">
        <v>98.888888888888886</v>
      </c>
      <c r="Q9" s="54">
        <v>99.323232323232332</v>
      </c>
      <c r="R9" s="54">
        <v>84.98737373737373</v>
      </c>
      <c r="S9" s="54">
        <v>59.534619450317123</v>
      </c>
      <c r="T9" s="54">
        <v>97.333333333333343</v>
      </c>
      <c r="U9" s="54">
        <v>96.555555555555557</v>
      </c>
      <c r="V9" s="55">
        <v>87.546822879962406</v>
      </c>
    </row>
    <row r="10" spans="1:22" ht="15.75">
      <c r="A10" s="1" t="s">
        <v>238</v>
      </c>
      <c r="B10" s="53">
        <v>94.117647058823522</v>
      </c>
      <c r="C10" s="52">
        <v>100</v>
      </c>
      <c r="D10" s="60">
        <v>94.785546415981202</v>
      </c>
      <c r="E10" s="53">
        <v>100</v>
      </c>
      <c r="F10" s="53">
        <v>92.125137013294903</v>
      </c>
      <c r="G10" s="53">
        <v>84.250274026589807</v>
      </c>
      <c r="H10" s="53">
        <v>40</v>
      </c>
      <c r="I10" s="53">
        <v>80</v>
      </c>
      <c r="J10" s="53">
        <v>75.982527008353742</v>
      </c>
      <c r="K10" s="53">
        <v>93.589743589743591</v>
      </c>
      <c r="L10" s="53">
        <v>91.666666666666671</v>
      </c>
      <c r="M10" s="53">
        <v>93.589743589743591</v>
      </c>
      <c r="N10" s="53">
        <v>78.84615384615384</v>
      </c>
      <c r="O10" s="53">
        <v>92.307692307692307</v>
      </c>
      <c r="P10" s="61">
        <v>92.307692307692307</v>
      </c>
      <c r="Q10" s="54">
        <v>96.149512684039536</v>
      </c>
      <c r="R10" s="54">
        <v>92.125137013294903</v>
      </c>
      <c r="S10" s="54">
        <v>66.794758102506123</v>
      </c>
      <c r="T10" s="54">
        <v>92.820512820512832</v>
      </c>
      <c r="U10" s="54">
        <v>88.269230769230774</v>
      </c>
      <c r="V10" s="55">
        <v>87.231830277916828</v>
      </c>
    </row>
    <row r="11" spans="1:22" ht="15.75">
      <c r="A11" s="1" t="s">
        <v>255</v>
      </c>
      <c r="B11" s="52">
        <v>100</v>
      </c>
      <c r="C11" s="52">
        <v>100</v>
      </c>
      <c r="D11" s="60">
        <v>96.590909090909093</v>
      </c>
      <c r="E11" s="53">
        <v>80</v>
      </c>
      <c r="F11" s="53">
        <v>86.590909090909093</v>
      </c>
      <c r="G11" s="53">
        <v>93.181818181818187</v>
      </c>
      <c r="H11" s="53">
        <v>20</v>
      </c>
      <c r="I11" s="53">
        <v>60</v>
      </c>
      <c r="J11" s="53">
        <v>95.632613510520486</v>
      </c>
      <c r="K11" s="53">
        <v>96.590909090909093</v>
      </c>
      <c r="L11" s="53">
        <v>95.454545454545453</v>
      </c>
      <c r="M11" s="53">
        <v>96.590909090909093</v>
      </c>
      <c r="N11" s="53">
        <v>89.772727272727266</v>
      </c>
      <c r="O11" s="53">
        <v>86.36363636363636</v>
      </c>
      <c r="P11" s="61">
        <v>95.454545454545453</v>
      </c>
      <c r="Q11" s="54">
        <v>98.63636363636364</v>
      </c>
      <c r="R11" s="54">
        <v>86.590909090909093</v>
      </c>
      <c r="S11" s="54">
        <v>58.689784053156146</v>
      </c>
      <c r="T11" s="54">
        <v>96.136363636363626</v>
      </c>
      <c r="U11" s="54">
        <v>91.931818181818187</v>
      </c>
      <c r="V11" s="55">
        <v>86.397047719722138</v>
      </c>
    </row>
    <row r="12" spans="1:22" ht="15.75">
      <c r="A12" s="1" t="s">
        <v>134</v>
      </c>
      <c r="B12" s="52">
        <v>100</v>
      </c>
      <c r="C12" s="52">
        <v>100</v>
      </c>
      <c r="D12" s="60">
        <v>97.61904761904762</v>
      </c>
      <c r="E12" s="53">
        <v>100</v>
      </c>
      <c r="F12" s="53">
        <v>99.107142857142861</v>
      </c>
      <c r="G12" s="53">
        <v>98.214285714285722</v>
      </c>
      <c r="H12" s="53">
        <v>20</v>
      </c>
      <c r="I12" s="53">
        <v>40</v>
      </c>
      <c r="J12" s="53">
        <v>89.093137254901961</v>
      </c>
      <c r="K12" s="53">
        <v>97.61904761904762</v>
      </c>
      <c r="L12" s="53">
        <v>95.238095238095241</v>
      </c>
      <c r="M12" s="53">
        <v>90.476190476190482</v>
      </c>
      <c r="N12" s="53">
        <v>88.095238095238102</v>
      </c>
      <c r="O12" s="53">
        <v>64.285714285714292</v>
      </c>
      <c r="P12" s="61">
        <v>100</v>
      </c>
      <c r="Q12" s="54">
        <v>99.047619047619051</v>
      </c>
      <c r="R12" s="54">
        <v>99.107142857142861</v>
      </c>
      <c r="S12" s="54">
        <v>48.727941176470587</v>
      </c>
      <c r="T12" s="54">
        <v>95.238095238095241</v>
      </c>
      <c r="U12" s="54">
        <v>89.285714285714292</v>
      </c>
      <c r="V12" s="55">
        <v>86.281302521008399</v>
      </c>
    </row>
    <row r="13" spans="1:22" ht="15.75">
      <c r="A13" s="1" t="s">
        <v>153</v>
      </c>
      <c r="B13" s="52">
        <v>100</v>
      </c>
      <c r="C13" s="52">
        <v>100</v>
      </c>
      <c r="D13" s="60">
        <v>93.354978354978357</v>
      </c>
      <c r="E13" s="53">
        <v>100</v>
      </c>
      <c r="F13" s="53">
        <v>95.138888888888886</v>
      </c>
      <c r="G13" s="53">
        <v>90.277777777777786</v>
      </c>
      <c r="H13" s="53">
        <v>20</v>
      </c>
      <c r="I13" s="53">
        <v>60</v>
      </c>
      <c r="J13" s="53">
        <v>68.072916666666657</v>
      </c>
      <c r="K13" s="53">
        <v>97.222222222222229</v>
      </c>
      <c r="L13" s="53">
        <v>93.055555555555557</v>
      </c>
      <c r="M13" s="53">
        <v>95.833333333333329</v>
      </c>
      <c r="N13" s="53">
        <v>93.055555555555557</v>
      </c>
      <c r="O13" s="53">
        <v>90.277777777777771</v>
      </c>
      <c r="P13" s="61">
        <v>93.055555555555557</v>
      </c>
      <c r="Q13" s="54">
        <v>97.341991341991346</v>
      </c>
      <c r="R13" s="54">
        <v>95.138888888888886</v>
      </c>
      <c r="S13" s="54">
        <v>50.421875</v>
      </c>
      <c r="T13" s="54">
        <v>95.277777777777786</v>
      </c>
      <c r="U13" s="54">
        <v>92.5</v>
      </c>
      <c r="V13" s="55">
        <v>86.136106601731598</v>
      </c>
    </row>
    <row r="14" spans="1:22" ht="15.75">
      <c r="A14" s="1" t="s">
        <v>208</v>
      </c>
      <c r="B14" s="52">
        <v>100</v>
      </c>
      <c r="C14" s="52">
        <v>100</v>
      </c>
      <c r="D14" s="60">
        <v>95.495129870129873</v>
      </c>
      <c r="E14" s="53">
        <v>100</v>
      </c>
      <c r="F14" s="53">
        <v>96.306818181818187</v>
      </c>
      <c r="G14" s="53">
        <v>92.61363636363636</v>
      </c>
      <c r="H14" s="53">
        <v>40</v>
      </c>
      <c r="I14" s="53">
        <v>60</v>
      </c>
      <c r="J14" s="53">
        <v>57.8125</v>
      </c>
      <c r="K14" s="53">
        <v>86.607142857142861</v>
      </c>
      <c r="L14" s="53">
        <v>87.5</v>
      </c>
      <c r="M14" s="53">
        <v>83.928571428571431</v>
      </c>
      <c r="N14" s="53">
        <v>80.357142857142861</v>
      </c>
      <c r="O14" s="53">
        <v>96.428571428571431</v>
      </c>
      <c r="P14" s="61">
        <v>97.321428571428569</v>
      </c>
      <c r="Q14" s="54">
        <v>98.198051948051955</v>
      </c>
      <c r="R14" s="54">
        <v>96.306818181818187</v>
      </c>
      <c r="S14" s="54">
        <v>53.34375</v>
      </c>
      <c r="T14" s="54">
        <v>86.428571428571431</v>
      </c>
      <c r="U14" s="54">
        <v>92.053571428571431</v>
      </c>
      <c r="V14" s="55">
        <v>85.266152597402609</v>
      </c>
    </row>
    <row r="15" spans="1:22" ht="15.75">
      <c r="A15" s="1" t="s">
        <v>228</v>
      </c>
      <c r="B15" s="52">
        <v>100</v>
      </c>
      <c r="C15" s="52">
        <v>100</v>
      </c>
      <c r="D15" s="60">
        <v>92.013888888888886</v>
      </c>
      <c r="E15" s="53">
        <v>100</v>
      </c>
      <c r="F15" s="53">
        <v>87.406609195402297</v>
      </c>
      <c r="G15" s="53">
        <v>74.813218390804607</v>
      </c>
      <c r="H15" s="53">
        <v>40</v>
      </c>
      <c r="I15" s="53">
        <v>100</v>
      </c>
      <c r="J15" s="53">
        <v>63.522777532065462</v>
      </c>
      <c r="K15" s="53">
        <v>77.41935483870968</v>
      </c>
      <c r="L15" s="53">
        <v>80.645161290322577</v>
      </c>
      <c r="M15" s="53">
        <v>88.709677419354833</v>
      </c>
      <c r="N15" s="53">
        <v>69.354838709677423</v>
      </c>
      <c r="O15" s="53">
        <v>82.258064516129039</v>
      </c>
      <c r="P15" s="61">
        <v>82.258064516129039</v>
      </c>
      <c r="Q15" s="54">
        <v>96.805555555555557</v>
      </c>
      <c r="R15" s="54">
        <v>87.406609195402311</v>
      </c>
      <c r="S15" s="54">
        <v>71.056833259619637</v>
      </c>
      <c r="T15" s="54">
        <v>80.967741935483872</v>
      </c>
      <c r="U15" s="54">
        <v>78.387096774193566</v>
      </c>
      <c r="V15" s="55">
        <v>82.924767344050977</v>
      </c>
    </row>
    <row r="16" spans="1:22" ht="15.75">
      <c r="A16" s="1" t="s">
        <v>103</v>
      </c>
      <c r="B16" s="52">
        <v>100</v>
      </c>
      <c r="C16" s="52">
        <v>100</v>
      </c>
      <c r="D16" s="60">
        <v>92</v>
      </c>
      <c r="E16" s="53">
        <v>80</v>
      </c>
      <c r="F16" s="53">
        <v>85.263532763532766</v>
      </c>
      <c r="G16" s="53">
        <v>90.527065527065531</v>
      </c>
      <c r="H16" s="53">
        <v>40</v>
      </c>
      <c r="I16" s="53">
        <v>60</v>
      </c>
      <c r="J16" s="53">
        <v>90.046992481203006</v>
      </c>
      <c r="K16" s="53">
        <v>79.629629629629633</v>
      </c>
      <c r="L16" s="53">
        <v>87.037037037037038</v>
      </c>
      <c r="M16" s="53">
        <v>88.888888888888886</v>
      </c>
      <c r="N16" s="53">
        <v>83.333333333333329</v>
      </c>
      <c r="O16" s="53">
        <v>88.888888888888886</v>
      </c>
      <c r="P16" s="61">
        <v>83.333333333333329</v>
      </c>
      <c r="Q16" s="54">
        <v>96.800000000000011</v>
      </c>
      <c r="R16" s="54">
        <v>85.263532763532766</v>
      </c>
      <c r="S16" s="54">
        <v>63.014097744360896</v>
      </c>
      <c r="T16" s="54">
        <v>84.444444444444457</v>
      </c>
      <c r="U16" s="54">
        <v>84.444444444444429</v>
      </c>
      <c r="V16" s="55">
        <v>82.793303879356515</v>
      </c>
    </row>
    <row r="17" spans="1:22" ht="15.75">
      <c r="A17" s="1" t="s">
        <v>211</v>
      </c>
      <c r="B17" s="52">
        <v>100</v>
      </c>
      <c r="C17" s="52">
        <v>100</v>
      </c>
      <c r="D17" s="60">
        <v>90.842720066750104</v>
      </c>
      <c r="E17" s="53">
        <v>100</v>
      </c>
      <c r="F17" s="53">
        <v>93.521799140556084</v>
      </c>
      <c r="G17" s="53">
        <v>87.043598281112168</v>
      </c>
      <c r="H17" s="53">
        <v>20</v>
      </c>
      <c r="I17" s="53">
        <v>60</v>
      </c>
      <c r="J17" s="53">
        <v>66.171418128654977</v>
      </c>
      <c r="K17" s="53">
        <v>85.84905660377359</v>
      </c>
      <c r="L17" s="53">
        <v>85.84905660377359</v>
      </c>
      <c r="M17" s="53">
        <v>89.622641509433961</v>
      </c>
      <c r="N17" s="53">
        <v>81.132075471698116</v>
      </c>
      <c r="O17" s="53">
        <v>89.622641509433961</v>
      </c>
      <c r="P17" s="61">
        <v>90.566037735849051</v>
      </c>
      <c r="Q17" s="54">
        <v>96.337088026700044</v>
      </c>
      <c r="R17" s="54">
        <v>93.521799140556098</v>
      </c>
      <c r="S17" s="54">
        <v>49.851425438596493</v>
      </c>
      <c r="T17" s="54">
        <v>86.603773584905667</v>
      </c>
      <c r="U17" s="54">
        <v>87.547169811320742</v>
      </c>
      <c r="V17" s="55">
        <v>82.772251200415809</v>
      </c>
    </row>
    <row r="18" spans="1:22" ht="15.75">
      <c r="A18" s="1" t="s">
        <v>166</v>
      </c>
      <c r="B18" s="52">
        <v>100</v>
      </c>
      <c r="C18" s="52">
        <v>100</v>
      </c>
      <c r="D18" s="60">
        <v>89.732142857142861</v>
      </c>
      <c r="E18" s="53">
        <v>100</v>
      </c>
      <c r="F18" s="53">
        <v>87.34375</v>
      </c>
      <c r="G18" s="53">
        <v>74.6875</v>
      </c>
      <c r="H18" s="53">
        <v>60</v>
      </c>
      <c r="I18" s="53">
        <v>60</v>
      </c>
      <c r="J18" s="53">
        <v>88.862781954887225</v>
      </c>
      <c r="K18" s="53">
        <v>78.125</v>
      </c>
      <c r="L18" s="53">
        <v>70.3125</v>
      </c>
      <c r="M18" s="53">
        <v>76.5625</v>
      </c>
      <c r="N18" s="53">
        <v>65.625</v>
      </c>
      <c r="O18" s="53">
        <v>89.0625</v>
      </c>
      <c r="P18" s="61">
        <v>81.25</v>
      </c>
      <c r="Q18" s="54">
        <v>95.892857142857139</v>
      </c>
      <c r="R18" s="54">
        <v>87.34375</v>
      </c>
      <c r="S18" s="54">
        <v>68.65883458646617</v>
      </c>
      <c r="T18" s="54">
        <v>74.6875</v>
      </c>
      <c r="U18" s="54">
        <v>78.125</v>
      </c>
      <c r="V18" s="55">
        <v>80.941588345864659</v>
      </c>
    </row>
    <row r="19" spans="1:22" ht="15.75">
      <c r="A19" s="1" t="s">
        <v>108</v>
      </c>
      <c r="B19" s="52">
        <v>100</v>
      </c>
      <c r="C19" s="52">
        <v>100</v>
      </c>
      <c r="D19" s="60">
        <v>88.474025974025977</v>
      </c>
      <c r="E19" s="53">
        <v>80</v>
      </c>
      <c r="F19" s="53">
        <v>78.105237154150203</v>
      </c>
      <c r="G19" s="53">
        <v>76.210474308300405</v>
      </c>
      <c r="H19" s="53">
        <v>20</v>
      </c>
      <c r="I19" s="53">
        <v>60</v>
      </c>
      <c r="J19" s="53">
        <v>77.083333333333329</v>
      </c>
      <c r="K19" s="53">
        <v>84.782608695652172</v>
      </c>
      <c r="L19" s="53">
        <v>84.782608695652172</v>
      </c>
      <c r="M19" s="53">
        <v>93.478260869565219</v>
      </c>
      <c r="N19" s="53">
        <v>82.608695652173907</v>
      </c>
      <c r="O19" s="53">
        <v>86.956521739130437</v>
      </c>
      <c r="P19" s="61">
        <v>86.956521739130437</v>
      </c>
      <c r="Q19" s="54">
        <v>95.389610389610397</v>
      </c>
      <c r="R19" s="54">
        <v>78.105237154150203</v>
      </c>
      <c r="S19" s="54">
        <v>53.125</v>
      </c>
      <c r="T19" s="54">
        <v>86.521739130434781</v>
      </c>
      <c r="U19" s="54">
        <v>85.652173913043484</v>
      </c>
      <c r="V19" s="55">
        <v>79.758752117447784</v>
      </c>
    </row>
    <row r="20" spans="1:22" ht="15.75">
      <c r="A20" s="1" t="s">
        <v>257</v>
      </c>
      <c r="B20" s="52">
        <v>100</v>
      </c>
      <c r="C20" s="52">
        <v>100</v>
      </c>
      <c r="D20" s="60">
        <v>84.45169236383542</v>
      </c>
      <c r="E20" s="53">
        <v>100</v>
      </c>
      <c r="F20" s="53">
        <v>89.786411380710035</v>
      </c>
      <c r="G20" s="53">
        <v>79.572822761420085</v>
      </c>
      <c r="H20" s="53">
        <v>40</v>
      </c>
      <c r="I20" s="53">
        <v>60</v>
      </c>
      <c r="J20" s="53">
        <v>69.696576082389029</v>
      </c>
      <c r="K20" s="53">
        <v>73.664122137404576</v>
      </c>
      <c r="L20" s="53">
        <v>80.916030534351151</v>
      </c>
      <c r="M20" s="53">
        <v>77.862595419847324</v>
      </c>
      <c r="N20" s="53">
        <v>67.938931297709928</v>
      </c>
      <c r="O20" s="53">
        <v>75.190839694656489</v>
      </c>
      <c r="P20" s="61">
        <v>83.07692307692308</v>
      </c>
      <c r="Q20" s="54">
        <v>93.780676945534168</v>
      </c>
      <c r="R20" s="54">
        <v>89.786411380710049</v>
      </c>
      <c r="S20" s="54">
        <v>56.908972824716713</v>
      </c>
      <c r="T20" s="54">
        <v>77.404580152671755</v>
      </c>
      <c r="U20" s="54">
        <v>76.958308866705806</v>
      </c>
      <c r="V20" s="55">
        <v>78.967790034067704</v>
      </c>
    </row>
    <row r="21" spans="1:22" ht="15.75">
      <c r="A21" s="1" t="s">
        <v>98</v>
      </c>
      <c r="B21" s="52">
        <v>100</v>
      </c>
      <c r="C21" s="52">
        <v>60</v>
      </c>
      <c r="D21" s="60">
        <v>91.864224137931032</v>
      </c>
      <c r="E21" s="53">
        <v>100</v>
      </c>
      <c r="F21" s="53">
        <v>90.806342780026995</v>
      </c>
      <c r="G21" s="53">
        <v>81.612685560053976</v>
      </c>
      <c r="H21" s="53">
        <v>20</v>
      </c>
      <c r="I21" s="53">
        <v>60</v>
      </c>
      <c r="J21" s="53">
        <v>84.166666666666657</v>
      </c>
      <c r="K21" s="53">
        <v>81.25</v>
      </c>
      <c r="L21" s="53">
        <v>85</v>
      </c>
      <c r="M21" s="53">
        <v>83.75</v>
      </c>
      <c r="N21" s="53">
        <v>75</v>
      </c>
      <c r="O21" s="53">
        <v>75</v>
      </c>
      <c r="P21" s="61">
        <v>82.5</v>
      </c>
      <c r="Q21" s="54">
        <v>84.745689655172413</v>
      </c>
      <c r="R21" s="54">
        <v>90.806342780026981</v>
      </c>
      <c r="S21" s="54">
        <v>55.25</v>
      </c>
      <c r="T21" s="54">
        <v>83.25</v>
      </c>
      <c r="U21" s="54">
        <v>78.75</v>
      </c>
      <c r="V21" s="55">
        <v>78.560406487039884</v>
      </c>
    </row>
    <row r="22" spans="1:22" ht="15.75">
      <c r="A22" s="1" t="s">
        <v>252</v>
      </c>
      <c r="B22" s="52">
        <v>100</v>
      </c>
      <c r="C22" s="52">
        <v>100</v>
      </c>
      <c r="D22" s="60">
        <v>88.15789473684211</v>
      </c>
      <c r="E22" s="53">
        <v>100</v>
      </c>
      <c r="F22" s="53">
        <v>86.125</v>
      </c>
      <c r="G22" s="53">
        <v>72.25</v>
      </c>
      <c r="H22" s="53">
        <v>40</v>
      </c>
      <c r="I22" s="53">
        <v>60</v>
      </c>
      <c r="J22" s="53">
        <v>81.25</v>
      </c>
      <c r="K22" s="53">
        <v>66.666666666666671</v>
      </c>
      <c r="L22" s="53">
        <v>75.925925925925924</v>
      </c>
      <c r="M22" s="53">
        <v>79.629629629629633</v>
      </c>
      <c r="N22" s="53">
        <v>64.81481481481481</v>
      </c>
      <c r="O22" s="53">
        <v>70.370370370370367</v>
      </c>
      <c r="P22" s="61">
        <v>83.333333333333329</v>
      </c>
      <c r="Q22" s="54">
        <v>95.26315789473685</v>
      </c>
      <c r="R22" s="54">
        <v>86.125</v>
      </c>
      <c r="S22" s="54">
        <v>60.375</v>
      </c>
      <c r="T22" s="54">
        <v>72.962962962962962</v>
      </c>
      <c r="U22" s="54">
        <v>75.18518518518519</v>
      </c>
      <c r="V22" s="55">
        <v>77.982261208577</v>
      </c>
    </row>
    <row r="23" spans="1:22" ht="15.75">
      <c r="A23" s="1" t="s">
        <v>266</v>
      </c>
      <c r="B23" s="52">
        <v>100</v>
      </c>
      <c r="C23" s="52">
        <v>100</v>
      </c>
      <c r="D23" s="60">
        <v>76.568627450980387</v>
      </c>
      <c r="E23" s="53">
        <v>100</v>
      </c>
      <c r="F23" s="53">
        <v>87.506185056902524</v>
      </c>
      <c r="G23" s="53">
        <v>75.012370113805048</v>
      </c>
      <c r="H23" s="53">
        <v>40</v>
      </c>
      <c r="I23" s="53">
        <v>60</v>
      </c>
      <c r="J23" s="53">
        <v>76.704545454545453</v>
      </c>
      <c r="K23" s="53">
        <v>74.468085106382972</v>
      </c>
      <c r="L23" s="53">
        <v>77.659574468085111</v>
      </c>
      <c r="M23" s="53">
        <v>73.40425531914893</v>
      </c>
      <c r="N23" s="53">
        <v>73.40425531914893</v>
      </c>
      <c r="O23" s="53">
        <v>70.212765957446805</v>
      </c>
      <c r="P23" s="61">
        <v>77.659574468085111</v>
      </c>
      <c r="Q23" s="54">
        <v>90.627450980392155</v>
      </c>
      <c r="R23" s="54">
        <v>87.506185056902538</v>
      </c>
      <c r="S23" s="54">
        <v>59.01136363636364</v>
      </c>
      <c r="T23" s="54">
        <v>75.531914893617028</v>
      </c>
      <c r="U23" s="54">
        <v>74.893617021276597</v>
      </c>
      <c r="V23" s="55">
        <v>77.5141063177104</v>
      </c>
    </row>
    <row r="24" spans="1:22" ht="15.75">
      <c r="A24" s="1" t="s">
        <v>215</v>
      </c>
      <c r="B24" s="52">
        <v>100</v>
      </c>
      <c r="C24" s="52">
        <v>90</v>
      </c>
      <c r="D24" s="60">
        <v>92.937438905180841</v>
      </c>
      <c r="E24" s="53">
        <v>80</v>
      </c>
      <c r="F24" s="53">
        <v>78.978174603174608</v>
      </c>
      <c r="G24" s="53">
        <v>77.956349206349216</v>
      </c>
      <c r="H24" s="53">
        <v>20</v>
      </c>
      <c r="I24" s="53">
        <v>60</v>
      </c>
      <c r="J24" s="53">
        <v>68.645833333333329</v>
      </c>
      <c r="K24" s="53">
        <v>81.944444444444443</v>
      </c>
      <c r="L24" s="53">
        <v>84.722222222222229</v>
      </c>
      <c r="M24" s="53">
        <v>83.333333333333329</v>
      </c>
      <c r="N24" s="53">
        <v>72.222222222222229</v>
      </c>
      <c r="O24" s="53">
        <v>87.5</v>
      </c>
      <c r="P24" s="61">
        <v>81.944444444444443</v>
      </c>
      <c r="Q24" s="54">
        <v>94.174975562072348</v>
      </c>
      <c r="R24" s="54">
        <v>78.978174603174608</v>
      </c>
      <c r="S24" s="54">
        <v>50.59375</v>
      </c>
      <c r="T24" s="54">
        <v>83.333333333333343</v>
      </c>
      <c r="U24" s="54">
        <v>80.138888888888886</v>
      </c>
      <c r="V24" s="55">
        <v>77.443824477493834</v>
      </c>
    </row>
    <row r="25" spans="1:22" ht="15.75">
      <c r="A25" s="1" t="s">
        <v>237</v>
      </c>
      <c r="B25" s="52">
        <v>100</v>
      </c>
      <c r="C25" s="52">
        <v>100</v>
      </c>
      <c r="D25" s="60">
        <v>78.379310344827587</v>
      </c>
      <c r="E25" s="53">
        <v>100</v>
      </c>
      <c r="F25" s="53">
        <v>86.107829670329664</v>
      </c>
      <c r="G25" s="53">
        <v>72.215659340659343</v>
      </c>
      <c r="H25" s="53">
        <v>40</v>
      </c>
      <c r="I25" s="53">
        <v>60</v>
      </c>
      <c r="J25" s="53">
        <v>70.793460925039881</v>
      </c>
      <c r="K25" s="53">
        <v>72.41379310344827</v>
      </c>
      <c r="L25" s="53">
        <v>79.310344827586206</v>
      </c>
      <c r="M25" s="53">
        <v>74.137931034482762</v>
      </c>
      <c r="N25" s="53">
        <v>67.241379310344826</v>
      </c>
      <c r="O25" s="53">
        <v>72.41379310344827</v>
      </c>
      <c r="P25" s="61">
        <v>77.58620689655173</v>
      </c>
      <c r="Q25" s="54">
        <v>91.351724137931029</v>
      </c>
      <c r="R25" s="54">
        <v>86.107829670329679</v>
      </c>
      <c r="S25" s="54">
        <v>57.238038277511961</v>
      </c>
      <c r="T25" s="54">
        <v>75.517241379310349</v>
      </c>
      <c r="U25" s="54">
        <v>73.448275862068968</v>
      </c>
      <c r="V25" s="55">
        <v>76.732621865430389</v>
      </c>
    </row>
    <row r="26" spans="1:22" ht="15.75">
      <c r="A26" s="1" t="s">
        <v>249</v>
      </c>
      <c r="B26" s="52">
        <v>100</v>
      </c>
      <c r="C26" s="52">
        <v>100</v>
      </c>
      <c r="D26" s="60">
        <v>78.174603174603163</v>
      </c>
      <c r="E26" s="53">
        <v>100</v>
      </c>
      <c r="F26" s="53">
        <v>80.43758903133903</v>
      </c>
      <c r="G26" s="53">
        <v>60.87517806267806</v>
      </c>
      <c r="H26" s="53">
        <v>60</v>
      </c>
      <c r="I26" s="53">
        <v>60</v>
      </c>
      <c r="J26" s="53">
        <v>48.446969696969695</v>
      </c>
      <c r="K26" s="53">
        <v>70.370370370370367</v>
      </c>
      <c r="L26" s="53">
        <v>87.037037037037038</v>
      </c>
      <c r="M26" s="53">
        <v>77.777777777777771</v>
      </c>
      <c r="N26" s="53">
        <v>57.407407407407405</v>
      </c>
      <c r="O26" s="53">
        <v>61.111111111111114</v>
      </c>
      <c r="P26" s="61">
        <v>79.629629629629633</v>
      </c>
      <c r="Q26" s="54">
        <v>91.269841269841265</v>
      </c>
      <c r="R26" s="54">
        <v>80.43758903133903</v>
      </c>
      <c r="S26" s="54">
        <v>56.534090909090907</v>
      </c>
      <c r="T26" s="54">
        <v>78.518518518518519</v>
      </c>
      <c r="U26" s="54">
        <v>69.259259259259267</v>
      </c>
      <c r="V26" s="55">
        <v>75.203859797609795</v>
      </c>
    </row>
    <row r="27" spans="1:22" ht="15.75">
      <c r="A27" s="1" t="s">
        <v>77</v>
      </c>
      <c r="B27" s="52">
        <v>100</v>
      </c>
      <c r="C27" s="52">
        <v>100</v>
      </c>
      <c r="D27" s="60">
        <v>86.160714285714278</v>
      </c>
      <c r="E27" s="53">
        <v>80</v>
      </c>
      <c r="F27" s="53">
        <v>74.464388304305757</v>
      </c>
      <c r="G27" s="53">
        <v>68.928776608611514</v>
      </c>
      <c r="H27" s="53">
        <v>40</v>
      </c>
      <c r="I27" s="53">
        <v>60</v>
      </c>
      <c r="J27" s="53">
        <v>67.119708994708986</v>
      </c>
      <c r="K27" s="53">
        <v>71.698113207547166</v>
      </c>
      <c r="L27" s="53">
        <v>77.35849056603773</v>
      </c>
      <c r="M27" s="53">
        <v>81.132075471698116</v>
      </c>
      <c r="N27" s="53">
        <v>66.981132075471692</v>
      </c>
      <c r="O27" s="53">
        <v>70.754716981132077</v>
      </c>
      <c r="P27" s="61">
        <v>81.132075471698116</v>
      </c>
      <c r="Q27" s="54">
        <v>94.464285714285722</v>
      </c>
      <c r="R27" s="54">
        <v>74.464388304305757</v>
      </c>
      <c r="S27" s="54">
        <v>56.135912698412696</v>
      </c>
      <c r="T27" s="54">
        <v>75.84905660377359</v>
      </c>
      <c r="U27" s="54">
        <v>74.811320754716974</v>
      </c>
      <c r="V27" s="55">
        <v>75.144992815098959</v>
      </c>
    </row>
    <row r="28" spans="1:22" ht="15.75">
      <c r="A28" s="1" t="s">
        <v>213</v>
      </c>
      <c r="B28" s="52">
        <v>100</v>
      </c>
      <c r="C28" s="52">
        <v>100</v>
      </c>
      <c r="D28" s="60">
        <v>70.849146110056921</v>
      </c>
      <c r="E28" s="53">
        <v>100</v>
      </c>
      <c r="F28" s="53">
        <v>83.275261324041821</v>
      </c>
      <c r="G28" s="53">
        <v>66.550522648083628</v>
      </c>
      <c r="H28" s="53">
        <v>20</v>
      </c>
      <c r="I28" s="53">
        <v>40</v>
      </c>
      <c r="J28" s="53">
        <v>64.344685242518068</v>
      </c>
      <c r="K28" s="53">
        <v>71.428571428571431</v>
      </c>
      <c r="L28" s="53">
        <v>67.857142857142861</v>
      </c>
      <c r="M28" s="53">
        <v>71.428571428571431</v>
      </c>
      <c r="N28" s="53">
        <v>41.666666666666664</v>
      </c>
      <c r="O28" s="53">
        <v>60.714285714285715</v>
      </c>
      <c r="P28" s="61">
        <v>70.238095238095241</v>
      </c>
      <c r="Q28" s="54">
        <v>88.339658444022774</v>
      </c>
      <c r="R28" s="54">
        <v>83.275261324041821</v>
      </c>
      <c r="S28" s="54">
        <v>41.303405572755423</v>
      </c>
      <c r="T28" s="54">
        <v>70.000000000000014</v>
      </c>
      <c r="U28" s="54">
        <v>59.761904761904759</v>
      </c>
      <c r="V28" s="55">
        <v>68.536046020544958</v>
      </c>
    </row>
    <row r="29" spans="1:22" ht="15.75">
      <c r="A29" s="1" t="s">
        <v>102</v>
      </c>
      <c r="B29" s="53">
        <v>88.235294117647101</v>
      </c>
      <c r="C29" s="52">
        <v>60</v>
      </c>
      <c r="D29" s="60">
        <v>66.032608695652172</v>
      </c>
      <c r="E29" s="53">
        <v>80</v>
      </c>
      <c r="F29" s="53">
        <v>69.285037878787875</v>
      </c>
      <c r="G29" s="53">
        <v>58.570075757575758</v>
      </c>
      <c r="H29" s="53">
        <v>40</v>
      </c>
      <c r="I29" s="53">
        <v>20</v>
      </c>
      <c r="J29" s="53">
        <v>53.409090909090907</v>
      </c>
      <c r="K29" s="53">
        <v>72.916666666666671</v>
      </c>
      <c r="L29" s="53">
        <v>62.5</v>
      </c>
      <c r="M29" s="53">
        <v>70.833333333333329</v>
      </c>
      <c r="N29" s="53">
        <v>60.416666666666664</v>
      </c>
      <c r="O29" s="53">
        <v>50</v>
      </c>
      <c r="P29" s="61">
        <v>66.666666666666671</v>
      </c>
      <c r="Q29" s="54">
        <v>70.88363171355499</v>
      </c>
      <c r="R29" s="54">
        <v>69.285037878787875</v>
      </c>
      <c r="S29" s="54">
        <v>36.022727272727266</v>
      </c>
      <c r="T29" s="54">
        <v>68.333333333333343</v>
      </c>
      <c r="U29" s="54">
        <v>61.458333333333336</v>
      </c>
      <c r="V29" s="55">
        <v>61.196612706347366</v>
      </c>
    </row>
    <row r="30" spans="1:22" ht="47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40" t="s">
        <v>1136</v>
      </c>
      <c r="Q30" s="31">
        <v>94.912668257990404</v>
      </c>
      <c r="R30" s="31">
        <v>88.575237690289512</v>
      </c>
      <c r="S30" s="31">
        <v>59.087952748206455</v>
      </c>
      <c r="T30" s="31">
        <v>86.123052907551752</v>
      </c>
      <c r="U30" s="31">
        <v>84.464248480836119</v>
      </c>
      <c r="V30" s="31">
        <v>82.632632016974867</v>
      </c>
    </row>
    <row r="31" spans="1:22" ht="15.7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</row>
  </sheetData>
  <sortState ref="A2:AC31">
    <sortCondition descending="1" ref="V5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V6"/>
  <sheetViews>
    <sheetView topLeftCell="D1" workbookViewId="0">
      <pane ySplit="1" topLeftCell="A2" activePane="bottomLeft" state="frozen"/>
      <selection pane="bottomLeft" activeCell="L23" sqref="L23"/>
    </sheetView>
  </sheetViews>
  <sheetFormatPr defaultRowHeight="15"/>
  <cols>
    <col min="1" max="1" width="30.28515625" customWidth="1"/>
    <col min="16" max="16" width="10.85546875" customWidth="1"/>
  </cols>
  <sheetData>
    <row r="1" spans="1:22" ht="15.75">
      <c r="A1" s="1" t="s">
        <v>1138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34" t="s">
        <v>14</v>
      </c>
      <c r="Q1" s="25" t="s">
        <v>369</v>
      </c>
      <c r="R1" s="25" t="s">
        <v>370</v>
      </c>
      <c r="S1" s="25" t="s">
        <v>371</v>
      </c>
      <c r="T1" s="25" t="s">
        <v>372</v>
      </c>
      <c r="U1" s="25" t="s">
        <v>373</v>
      </c>
      <c r="V1" s="26" t="s">
        <v>374</v>
      </c>
    </row>
    <row r="2" spans="1:22" ht="15.75">
      <c r="A2" s="1" t="s">
        <v>242</v>
      </c>
      <c r="B2" s="52">
        <v>100</v>
      </c>
      <c r="C2" s="52">
        <v>100</v>
      </c>
      <c r="D2" s="53">
        <v>93.614130434782609</v>
      </c>
      <c r="E2" s="53">
        <v>100</v>
      </c>
      <c r="F2" s="53">
        <v>97.489583333333343</v>
      </c>
      <c r="G2" s="53">
        <v>94.979166666666671</v>
      </c>
      <c r="H2" s="53">
        <v>20</v>
      </c>
      <c r="I2" s="53">
        <v>60</v>
      </c>
      <c r="J2" s="53">
        <v>90.101102941176464</v>
      </c>
      <c r="K2" s="53">
        <v>92</v>
      </c>
      <c r="L2" s="53">
        <v>94</v>
      </c>
      <c r="M2" s="53">
        <v>92</v>
      </c>
      <c r="N2" s="53">
        <v>86</v>
      </c>
      <c r="O2" s="53">
        <v>98</v>
      </c>
      <c r="P2" s="61">
        <v>98</v>
      </c>
      <c r="Q2" s="54">
        <v>97.445652173913047</v>
      </c>
      <c r="R2" s="54">
        <v>97.489583333333343</v>
      </c>
      <c r="S2" s="54">
        <v>57.030330882352942</v>
      </c>
      <c r="T2" s="54">
        <v>92.800000000000011</v>
      </c>
      <c r="U2" s="54">
        <v>94.4</v>
      </c>
      <c r="V2" s="55">
        <v>87.833113277919864</v>
      </c>
    </row>
    <row r="3" spans="1:22" ht="15.75">
      <c r="A3" s="1" t="s">
        <v>75</v>
      </c>
      <c r="B3" s="52">
        <v>100</v>
      </c>
      <c r="C3" s="52">
        <v>100</v>
      </c>
      <c r="D3" s="53">
        <v>97.349936143039599</v>
      </c>
      <c r="E3" s="53">
        <v>80</v>
      </c>
      <c r="F3" s="53">
        <v>87.658045977011497</v>
      </c>
      <c r="G3" s="53">
        <v>95.316091954022994</v>
      </c>
      <c r="H3" s="53">
        <v>20</v>
      </c>
      <c r="I3" s="53">
        <v>40</v>
      </c>
      <c r="J3" s="53">
        <v>87.5</v>
      </c>
      <c r="K3" s="53">
        <v>100</v>
      </c>
      <c r="L3" s="53">
        <v>100</v>
      </c>
      <c r="M3" s="53">
        <v>98.333333333333329</v>
      </c>
      <c r="N3" s="53">
        <v>93.333333333333329</v>
      </c>
      <c r="O3" s="53">
        <v>98.333333333333329</v>
      </c>
      <c r="P3" s="61">
        <v>98.333333333333329</v>
      </c>
      <c r="Q3" s="54">
        <v>98.93997445721584</v>
      </c>
      <c r="R3" s="54">
        <v>87.658045977011497</v>
      </c>
      <c r="S3" s="54">
        <v>48.25</v>
      </c>
      <c r="T3" s="54">
        <v>99.666666666666671</v>
      </c>
      <c r="U3" s="54">
        <v>96.833333333333329</v>
      </c>
      <c r="V3" s="55">
        <v>86.269604086845476</v>
      </c>
    </row>
    <row r="4" spans="1:22" ht="15.75">
      <c r="A4" s="1" t="s">
        <v>233</v>
      </c>
      <c r="B4" s="52">
        <v>100</v>
      </c>
      <c r="C4" s="52">
        <v>100</v>
      </c>
      <c r="D4" s="53">
        <v>96.590909090909093</v>
      </c>
      <c r="E4" s="53">
        <v>60</v>
      </c>
      <c r="F4" s="53">
        <v>74.138257575757578</v>
      </c>
      <c r="G4" s="53">
        <v>88.276515151515156</v>
      </c>
      <c r="H4" s="53">
        <v>40</v>
      </c>
      <c r="I4" s="53">
        <v>40</v>
      </c>
      <c r="J4" s="53">
        <v>78.935185185185176</v>
      </c>
      <c r="K4" s="53">
        <v>93.333333333333329</v>
      </c>
      <c r="L4" s="53">
        <v>94.444444444444443</v>
      </c>
      <c r="M4" s="53">
        <v>91.111111111111114</v>
      </c>
      <c r="N4" s="53">
        <v>83.333333333333329</v>
      </c>
      <c r="O4" s="53">
        <v>97.777777777777771</v>
      </c>
      <c r="P4" s="61">
        <v>92.222222222222229</v>
      </c>
      <c r="Q4" s="54">
        <v>98.63636363636364</v>
      </c>
      <c r="R4" s="54">
        <v>74.138257575757578</v>
      </c>
      <c r="S4" s="54">
        <v>51.680555555555557</v>
      </c>
      <c r="T4" s="54">
        <v>93.333333333333343</v>
      </c>
      <c r="U4" s="54">
        <v>90.666666666666671</v>
      </c>
      <c r="V4" s="55">
        <v>81.691035353535369</v>
      </c>
    </row>
    <row r="5" spans="1:22" ht="15.75">
      <c r="A5" s="1" t="s">
        <v>218</v>
      </c>
      <c r="B5" s="52">
        <v>100</v>
      </c>
      <c r="C5" s="52">
        <v>100</v>
      </c>
      <c r="D5" s="53">
        <v>89.889889889889901</v>
      </c>
      <c r="E5" s="53">
        <v>80</v>
      </c>
      <c r="F5" s="53">
        <v>82.056051587301582</v>
      </c>
      <c r="G5" s="53">
        <v>84.112103174603163</v>
      </c>
      <c r="H5" s="53">
        <v>20</v>
      </c>
      <c r="I5" s="53">
        <v>60</v>
      </c>
      <c r="J5" s="53">
        <v>46.774193548387096</v>
      </c>
      <c r="K5" s="53">
        <v>91.860465116279073</v>
      </c>
      <c r="L5" s="53">
        <v>89.534883720930239</v>
      </c>
      <c r="M5" s="53">
        <v>81.395348837209298</v>
      </c>
      <c r="N5" s="53">
        <v>69.767441860465112</v>
      </c>
      <c r="O5" s="53">
        <v>98.837209302325576</v>
      </c>
      <c r="P5" s="61">
        <v>98.837209302325576</v>
      </c>
      <c r="Q5" s="54">
        <v>95.955955955955972</v>
      </c>
      <c r="R5" s="54">
        <v>82.056051587301582</v>
      </c>
      <c r="S5" s="54">
        <v>44.032258064516128</v>
      </c>
      <c r="T5" s="54">
        <v>88.83720930232559</v>
      </c>
      <c r="U5" s="54">
        <v>90.116279069767444</v>
      </c>
      <c r="V5" s="55">
        <v>80.199550795973352</v>
      </c>
    </row>
    <row r="6" spans="1:22" ht="47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40" t="s">
        <v>1136</v>
      </c>
      <c r="Q6" s="35">
        <f>AVERAGE(Q2:Q5)</f>
        <v>97.744486555862125</v>
      </c>
      <c r="R6" s="35">
        <f t="shared" ref="R6:V6" si="0">AVERAGE(R2:R5)</f>
        <v>85.335484618350989</v>
      </c>
      <c r="S6" s="35">
        <f t="shared" si="0"/>
        <v>50.248286125606157</v>
      </c>
      <c r="T6" s="35">
        <f t="shared" si="0"/>
        <v>93.659302325581422</v>
      </c>
      <c r="U6" s="35">
        <f t="shared" si="0"/>
        <v>93.004069767441877</v>
      </c>
      <c r="V6" s="35">
        <f t="shared" si="0"/>
        <v>83.998325878568522</v>
      </c>
    </row>
  </sheetData>
  <sortState ref="A2:AC7">
    <sortCondition descending="1" ref="V1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V12"/>
  <sheetViews>
    <sheetView topLeftCell="D1" workbookViewId="0">
      <pane ySplit="1" topLeftCell="A2" activePane="bottomLeft" state="frozen"/>
      <selection pane="bottomLeft" activeCell="L23" sqref="L23"/>
    </sheetView>
  </sheetViews>
  <sheetFormatPr defaultRowHeight="15"/>
  <cols>
    <col min="1" max="1" width="27.5703125" customWidth="1"/>
    <col min="16" max="16" width="9.85546875" customWidth="1"/>
  </cols>
  <sheetData>
    <row r="1" spans="1:22" ht="15.75">
      <c r="A1" s="1" t="s">
        <v>1138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34" t="s">
        <v>14</v>
      </c>
      <c r="Q1" s="25" t="s">
        <v>369</v>
      </c>
      <c r="R1" s="25" t="s">
        <v>370</v>
      </c>
      <c r="S1" s="25" t="s">
        <v>371</v>
      </c>
      <c r="T1" s="25" t="s">
        <v>372</v>
      </c>
      <c r="U1" s="25" t="s">
        <v>373</v>
      </c>
      <c r="V1" s="26" t="s">
        <v>374</v>
      </c>
    </row>
    <row r="2" spans="1:22" ht="15.75">
      <c r="A2" s="1" t="s">
        <v>286</v>
      </c>
      <c r="B2" s="52">
        <v>100</v>
      </c>
      <c r="C2" s="52">
        <v>100</v>
      </c>
      <c r="D2" s="53">
        <v>100</v>
      </c>
      <c r="E2" s="53">
        <v>100</v>
      </c>
      <c r="F2" s="53">
        <v>99</v>
      </c>
      <c r="G2" s="53">
        <v>98</v>
      </c>
      <c r="H2" s="53">
        <v>40</v>
      </c>
      <c r="I2" s="53">
        <v>80</v>
      </c>
      <c r="J2" s="53">
        <v>95.4375</v>
      </c>
      <c r="K2" s="53">
        <v>98</v>
      </c>
      <c r="L2" s="53">
        <v>100</v>
      </c>
      <c r="M2" s="53">
        <v>100</v>
      </c>
      <c r="N2" s="53">
        <v>100</v>
      </c>
      <c r="O2" s="53">
        <v>100</v>
      </c>
      <c r="P2" s="61">
        <v>100</v>
      </c>
      <c r="Q2" s="54">
        <v>100</v>
      </c>
      <c r="R2" s="54">
        <v>99</v>
      </c>
      <c r="S2" s="54">
        <v>72.631249999999994</v>
      </c>
      <c r="T2" s="54">
        <v>99.2</v>
      </c>
      <c r="U2" s="54">
        <v>100</v>
      </c>
      <c r="V2" s="55">
        <v>94.166250000000005</v>
      </c>
    </row>
    <row r="3" spans="1:22" ht="15.75">
      <c r="A3" s="1" t="s">
        <v>55</v>
      </c>
      <c r="B3" s="52">
        <v>100</v>
      </c>
      <c r="C3" s="52">
        <v>100</v>
      </c>
      <c r="D3" s="53">
        <v>92.1875</v>
      </c>
      <c r="E3" s="53">
        <v>100</v>
      </c>
      <c r="F3" s="53">
        <v>90.737681436210849</v>
      </c>
      <c r="G3" s="53">
        <v>81.475362872421698</v>
      </c>
      <c r="H3" s="53">
        <v>60</v>
      </c>
      <c r="I3" s="53">
        <v>100</v>
      </c>
      <c r="J3" s="53">
        <v>69.791666666666671</v>
      </c>
      <c r="K3" s="53">
        <v>87.142857142857139</v>
      </c>
      <c r="L3" s="53">
        <v>84.285714285714292</v>
      </c>
      <c r="M3" s="53">
        <v>91.428571428571431</v>
      </c>
      <c r="N3" s="53">
        <v>87.142857142857139</v>
      </c>
      <c r="O3" s="53">
        <v>88.571428571428569</v>
      </c>
      <c r="P3" s="61">
        <v>87.142857142857139</v>
      </c>
      <c r="Q3" s="54">
        <v>96.875</v>
      </c>
      <c r="R3" s="54">
        <v>90.737681436210863</v>
      </c>
      <c r="S3" s="54">
        <v>78.9375</v>
      </c>
      <c r="T3" s="54">
        <v>86.857142857142861</v>
      </c>
      <c r="U3" s="54">
        <v>87.428571428571431</v>
      </c>
      <c r="V3" s="55">
        <v>88.167179144385045</v>
      </c>
    </row>
    <row r="4" spans="1:22" ht="15.75">
      <c r="A4" s="1" t="s">
        <v>282</v>
      </c>
      <c r="B4" s="52">
        <v>100</v>
      </c>
      <c r="C4" s="52">
        <v>90</v>
      </c>
      <c r="D4" s="53">
        <v>97.191984166254329</v>
      </c>
      <c r="E4" s="53">
        <v>80</v>
      </c>
      <c r="F4" s="53">
        <v>82.046097285067873</v>
      </c>
      <c r="G4" s="53">
        <v>84.092194570135746</v>
      </c>
      <c r="H4" s="53">
        <v>40</v>
      </c>
      <c r="I4" s="53">
        <v>60</v>
      </c>
      <c r="J4" s="53">
        <v>75.265151515151516</v>
      </c>
      <c r="K4" s="53">
        <v>90.384615384615387</v>
      </c>
      <c r="L4" s="53">
        <v>92.307692307692307</v>
      </c>
      <c r="M4" s="53">
        <v>96.15384615384616</v>
      </c>
      <c r="N4" s="53">
        <v>96.15384615384616</v>
      </c>
      <c r="O4" s="53">
        <v>90.384615384615387</v>
      </c>
      <c r="P4" s="61">
        <v>97.115384615384613</v>
      </c>
      <c r="Q4" s="54">
        <v>95.876793666501726</v>
      </c>
      <c r="R4" s="54">
        <v>82.046097285067873</v>
      </c>
      <c r="S4" s="54">
        <v>58.579545454545453</v>
      </c>
      <c r="T4" s="54">
        <v>92.307692307692321</v>
      </c>
      <c r="U4" s="54">
        <v>95.480769230769226</v>
      </c>
      <c r="V4" s="55">
        <v>84.85817958891532</v>
      </c>
    </row>
    <row r="5" spans="1:22" ht="15.75">
      <c r="A5" s="1" t="s">
        <v>290</v>
      </c>
      <c r="B5" s="52">
        <v>100</v>
      </c>
      <c r="C5" s="52">
        <v>100</v>
      </c>
      <c r="D5" s="53">
        <v>90</v>
      </c>
      <c r="E5" s="53">
        <v>80</v>
      </c>
      <c r="F5" s="53">
        <v>78.453584558823536</v>
      </c>
      <c r="G5" s="53">
        <v>76.907169117647058</v>
      </c>
      <c r="H5" s="53">
        <v>60</v>
      </c>
      <c r="I5" s="53">
        <v>60</v>
      </c>
      <c r="J5" s="53">
        <v>78.977272727272734</v>
      </c>
      <c r="K5" s="53">
        <v>84.285714285714292</v>
      </c>
      <c r="L5" s="53">
        <v>80</v>
      </c>
      <c r="M5" s="53">
        <v>84.285714285714292</v>
      </c>
      <c r="N5" s="53">
        <v>74.285714285714292</v>
      </c>
      <c r="O5" s="53">
        <v>85.714285714285708</v>
      </c>
      <c r="P5" s="61">
        <v>84.285714285714292</v>
      </c>
      <c r="Q5" s="54">
        <v>96</v>
      </c>
      <c r="R5" s="54">
        <v>78.453584558823536</v>
      </c>
      <c r="S5" s="54">
        <v>65.693181818181813</v>
      </c>
      <c r="T5" s="54">
        <v>82.571428571428584</v>
      </c>
      <c r="U5" s="54">
        <v>81.571428571428584</v>
      </c>
      <c r="V5" s="55">
        <v>80.8579247039725</v>
      </c>
    </row>
    <row r="6" spans="1:22" ht="15.75">
      <c r="A6" s="1" t="s">
        <v>283</v>
      </c>
      <c r="B6" s="52">
        <v>100</v>
      </c>
      <c r="C6" s="52">
        <v>100</v>
      </c>
      <c r="D6" s="53">
        <v>79.024767801857593</v>
      </c>
      <c r="E6" s="53">
        <v>100</v>
      </c>
      <c r="F6" s="53">
        <v>87.913602941176464</v>
      </c>
      <c r="G6" s="53">
        <v>75.827205882352942</v>
      </c>
      <c r="H6" s="53">
        <v>60</v>
      </c>
      <c r="I6" s="53">
        <v>100</v>
      </c>
      <c r="J6" s="53">
        <v>78.044871794871796</v>
      </c>
      <c r="K6" s="53">
        <v>68</v>
      </c>
      <c r="L6" s="53">
        <v>75</v>
      </c>
      <c r="M6" s="53">
        <v>76</v>
      </c>
      <c r="N6" s="53">
        <v>54.545454545454547</v>
      </c>
      <c r="O6" s="53">
        <v>73.07692307692308</v>
      </c>
      <c r="P6" s="61">
        <v>70.370370370370367</v>
      </c>
      <c r="Q6" s="54">
        <v>91.609907120743031</v>
      </c>
      <c r="R6" s="54">
        <v>87.913602941176464</v>
      </c>
      <c r="S6" s="54">
        <v>81.413461538461533</v>
      </c>
      <c r="T6" s="54">
        <v>72.400000000000006</v>
      </c>
      <c r="U6" s="54">
        <v>66.164206164206163</v>
      </c>
      <c r="V6" s="55">
        <v>79.900235552917451</v>
      </c>
    </row>
    <row r="7" spans="1:22" ht="15.75">
      <c r="A7" s="1" t="s">
        <v>287</v>
      </c>
      <c r="B7" s="52">
        <v>100</v>
      </c>
      <c r="C7" s="52">
        <v>100</v>
      </c>
      <c r="D7" s="53">
        <v>80.909090909090907</v>
      </c>
      <c r="E7" s="53">
        <v>100</v>
      </c>
      <c r="F7" s="53">
        <v>85.729166666666671</v>
      </c>
      <c r="G7" s="53">
        <v>71.458333333333343</v>
      </c>
      <c r="H7" s="53">
        <v>40</v>
      </c>
      <c r="I7" s="53">
        <v>80</v>
      </c>
      <c r="J7" s="53">
        <v>63.867162249515189</v>
      </c>
      <c r="K7" s="53">
        <v>75.555555555555557</v>
      </c>
      <c r="L7" s="53">
        <v>82.222222222222229</v>
      </c>
      <c r="M7" s="53">
        <v>81.111111111111114</v>
      </c>
      <c r="N7" s="53">
        <v>75.555555555555557</v>
      </c>
      <c r="O7" s="53">
        <v>75.555555555555557</v>
      </c>
      <c r="P7" s="61">
        <v>80</v>
      </c>
      <c r="Q7" s="54">
        <v>92.363636363636374</v>
      </c>
      <c r="R7" s="54">
        <v>85.729166666666671</v>
      </c>
      <c r="S7" s="54">
        <v>63.160148674854554</v>
      </c>
      <c r="T7" s="54">
        <v>79.333333333333343</v>
      </c>
      <c r="U7" s="54">
        <v>77.777777777777771</v>
      </c>
      <c r="V7" s="55">
        <v>79.672812563253743</v>
      </c>
    </row>
    <row r="8" spans="1:22" ht="15.75">
      <c r="A8" s="1" t="s">
        <v>288</v>
      </c>
      <c r="B8" s="52">
        <v>100</v>
      </c>
      <c r="C8" s="52">
        <v>90</v>
      </c>
      <c r="D8" s="53">
        <v>90.782828282828291</v>
      </c>
      <c r="E8" s="53">
        <v>60</v>
      </c>
      <c r="F8" s="53">
        <v>73.382034632034632</v>
      </c>
      <c r="G8" s="53">
        <v>86.764069264069263</v>
      </c>
      <c r="H8" s="53">
        <v>20</v>
      </c>
      <c r="I8" s="53">
        <v>40</v>
      </c>
      <c r="J8" s="53">
        <v>61.875</v>
      </c>
      <c r="K8" s="53">
        <v>86.36363636363636</v>
      </c>
      <c r="L8" s="53">
        <v>90.909090909090907</v>
      </c>
      <c r="M8" s="53">
        <v>90.909090909090907</v>
      </c>
      <c r="N8" s="53">
        <v>95.454545454545453</v>
      </c>
      <c r="O8" s="53">
        <v>95.454545454545453</v>
      </c>
      <c r="P8" s="61">
        <v>97.727272727272734</v>
      </c>
      <c r="Q8" s="54">
        <v>93.313131313131322</v>
      </c>
      <c r="R8" s="54">
        <v>73.382034632034632</v>
      </c>
      <c r="S8" s="54">
        <v>40.5625</v>
      </c>
      <c r="T8" s="54">
        <v>89.090909090909093</v>
      </c>
      <c r="U8" s="54">
        <v>96.590909090909093</v>
      </c>
      <c r="V8" s="55">
        <v>78.58789682539684</v>
      </c>
    </row>
    <row r="9" spans="1:22" ht="15.75">
      <c r="A9" s="1" t="s">
        <v>289</v>
      </c>
      <c r="B9" s="52">
        <v>100</v>
      </c>
      <c r="C9" s="52">
        <v>100</v>
      </c>
      <c r="D9" s="53">
        <v>84.60664335664336</v>
      </c>
      <c r="E9" s="53">
        <v>80</v>
      </c>
      <c r="F9" s="53">
        <v>82.330603177695522</v>
      </c>
      <c r="G9" s="53">
        <v>84.661206355391045</v>
      </c>
      <c r="H9" s="53">
        <v>20</v>
      </c>
      <c r="I9" s="53">
        <v>20</v>
      </c>
      <c r="J9" s="53">
        <v>71.351434325572257</v>
      </c>
      <c r="K9" s="53">
        <v>84.166666666666671</v>
      </c>
      <c r="L9" s="53">
        <v>80.833333333333329</v>
      </c>
      <c r="M9" s="53">
        <v>79.166666666666671</v>
      </c>
      <c r="N9" s="53">
        <v>77.5</v>
      </c>
      <c r="O9" s="53">
        <v>86.666666666666671</v>
      </c>
      <c r="P9" s="61">
        <v>86.666666666666671</v>
      </c>
      <c r="Q9" s="54">
        <v>93.842657342657347</v>
      </c>
      <c r="R9" s="54">
        <v>82.330603177695522</v>
      </c>
      <c r="S9" s="54">
        <v>35.405430297671671</v>
      </c>
      <c r="T9" s="54">
        <v>81.833333333333343</v>
      </c>
      <c r="U9" s="54">
        <v>83.916666666666671</v>
      </c>
      <c r="V9" s="55">
        <v>75.465738163604911</v>
      </c>
    </row>
    <row r="10" spans="1:22" ht="15.75">
      <c r="A10" s="1" t="s">
        <v>281</v>
      </c>
      <c r="B10" s="52">
        <v>100</v>
      </c>
      <c r="C10" s="52">
        <v>100</v>
      </c>
      <c r="D10" s="53">
        <v>88.636363636363626</v>
      </c>
      <c r="E10" s="53">
        <v>80</v>
      </c>
      <c r="F10" s="53">
        <v>74.706439393939405</v>
      </c>
      <c r="G10" s="53">
        <v>69.412878787878796</v>
      </c>
      <c r="H10" s="53">
        <v>20</v>
      </c>
      <c r="I10" s="53">
        <v>60</v>
      </c>
      <c r="J10" s="53">
        <v>68.75</v>
      </c>
      <c r="K10" s="53">
        <v>75</v>
      </c>
      <c r="L10" s="53">
        <v>83.333333333333329</v>
      </c>
      <c r="M10" s="53">
        <v>75</v>
      </c>
      <c r="N10" s="53">
        <v>62.5</v>
      </c>
      <c r="O10" s="53">
        <v>83.333333333333329</v>
      </c>
      <c r="P10" s="61">
        <v>79.166666666666671</v>
      </c>
      <c r="Q10" s="54">
        <v>95.454545454545453</v>
      </c>
      <c r="R10" s="54">
        <v>74.706439393939405</v>
      </c>
      <c r="S10" s="54">
        <v>50.625</v>
      </c>
      <c r="T10" s="54">
        <v>78.333333333333343</v>
      </c>
      <c r="U10" s="54">
        <v>75</v>
      </c>
      <c r="V10" s="55">
        <v>74.823863636363654</v>
      </c>
    </row>
    <row r="11" spans="1:22" ht="15.75">
      <c r="A11" s="1" t="s">
        <v>284</v>
      </c>
      <c r="B11" s="52">
        <v>100</v>
      </c>
      <c r="C11" s="52">
        <v>100</v>
      </c>
      <c r="D11" s="53">
        <v>85.984848484848484</v>
      </c>
      <c r="E11" s="53">
        <v>80</v>
      </c>
      <c r="F11" s="53">
        <v>76.936268472906406</v>
      </c>
      <c r="G11" s="53">
        <v>73.872536945812811</v>
      </c>
      <c r="H11" s="53">
        <v>40</v>
      </c>
      <c r="I11" s="53">
        <v>40</v>
      </c>
      <c r="J11" s="53">
        <v>64.217171717171723</v>
      </c>
      <c r="K11" s="53">
        <v>70.689655172413794</v>
      </c>
      <c r="L11" s="53">
        <v>79.310344827586206</v>
      </c>
      <c r="M11" s="53">
        <v>79.310344827586206</v>
      </c>
      <c r="N11" s="53">
        <v>77.58620689655173</v>
      </c>
      <c r="O11" s="53">
        <v>77.58620689655173</v>
      </c>
      <c r="P11" s="61">
        <v>81.034482758620683</v>
      </c>
      <c r="Q11" s="54">
        <v>94.393939393939405</v>
      </c>
      <c r="R11" s="54">
        <v>76.936268472906406</v>
      </c>
      <c r="S11" s="54">
        <v>47.265151515151516</v>
      </c>
      <c r="T11" s="54">
        <v>75.862068965517238</v>
      </c>
      <c r="U11" s="54">
        <v>79.310344827586206</v>
      </c>
      <c r="V11" s="55">
        <v>74.753554635020151</v>
      </c>
    </row>
    <row r="12" spans="1:22" ht="47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40" t="s">
        <v>1136</v>
      </c>
      <c r="Q12" s="35">
        <f>AVERAGE(Q2:Q11)</f>
        <v>94.972961065515477</v>
      </c>
      <c r="R12" s="35">
        <f t="shared" ref="R12:V12" si="0">AVERAGE(R2:R11)</f>
        <v>83.12354785645212</v>
      </c>
      <c r="S12" s="35">
        <f t="shared" si="0"/>
        <v>59.427316929886658</v>
      </c>
      <c r="T12" s="35">
        <f t="shared" si="0"/>
        <v>83.778924179269012</v>
      </c>
      <c r="U12" s="35">
        <f t="shared" si="0"/>
        <v>84.324067375791515</v>
      </c>
      <c r="V12" s="35">
        <f t="shared" si="0"/>
        <v>81.125363481382948</v>
      </c>
    </row>
  </sheetData>
  <sortState ref="A2:AC13">
    <sortCondition descending="1" ref="V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359"/>
  <sheetViews>
    <sheetView topLeftCell="D1" zoomScale="85" zoomScaleNormal="85" workbookViewId="0">
      <pane ySplit="1" topLeftCell="A5" activePane="bottomLeft" state="frozen"/>
      <selection pane="bottomLeft" activeCell="U6" sqref="U6"/>
    </sheetView>
  </sheetViews>
  <sheetFormatPr defaultRowHeight="15.75"/>
  <cols>
    <col min="1" max="1" width="5.28515625" style="3" customWidth="1"/>
    <col min="2" max="2" width="25.7109375" style="3" customWidth="1"/>
    <col min="3" max="3" width="36.7109375" style="3" customWidth="1"/>
    <col min="4" max="4" width="20.140625" style="3" customWidth="1"/>
    <col min="5" max="5" width="24.28515625" style="3" customWidth="1"/>
    <col min="6" max="6" width="7.7109375" style="9" customWidth="1"/>
    <col min="7" max="7" width="7.28515625" style="9" customWidth="1"/>
    <col min="8" max="8" width="7.5703125" style="9" customWidth="1"/>
    <col min="9" max="9" width="7" style="9" customWidth="1"/>
    <col min="10" max="10" width="7.28515625" style="9" customWidth="1"/>
    <col min="11" max="11" width="7.42578125" style="9" customWidth="1"/>
    <col min="12" max="13" width="7.5703125" style="9" customWidth="1"/>
    <col min="14" max="14" width="7.28515625" style="9" customWidth="1"/>
    <col min="15" max="16" width="7.42578125" style="9" customWidth="1"/>
    <col min="17" max="17" width="7.5703125" style="9" customWidth="1"/>
    <col min="18" max="18" width="7.42578125" style="9" customWidth="1"/>
    <col min="19" max="19" width="8" style="9" customWidth="1"/>
    <col min="20" max="20" width="7.5703125" style="9" customWidth="1"/>
    <col min="21" max="21" width="7.85546875" style="9" customWidth="1"/>
    <col min="22" max="22" width="7.7109375" style="9" customWidth="1"/>
    <col min="23" max="23" width="6.5703125" style="9" customWidth="1"/>
    <col min="24" max="24" width="7.85546875" style="9" customWidth="1"/>
    <col min="25" max="25" width="7.42578125" style="9" customWidth="1"/>
    <col min="26" max="26" width="6.85546875" style="9" bestFit="1" customWidth="1"/>
    <col min="27" max="16384" width="9.140625" style="3"/>
  </cols>
  <sheetData>
    <row r="1" spans="1:26" ht="215.25" customHeight="1">
      <c r="A1" s="2" t="s">
        <v>375</v>
      </c>
      <c r="B1" s="12" t="s">
        <v>376</v>
      </c>
      <c r="C1" s="12" t="s">
        <v>1107</v>
      </c>
      <c r="D1" s="12" t="s">
        <v>1144</v>
      </c>
      <c r="E1" s="12" t="s">
        <v>1145</v>
      </c>
      <c r="F1" s="13" t="s">
        <v>1116</v>
      </c>
      <c r="G1" s="13" t="s">
        <v>1117</v>
      </c>
      <c r="H1" s="13" t="s">
        <v>1118</v>
      </c>
      <c r="I1" s="13" t="s">
        <v>1119</v>
      </c>
      <c r="J1" s="13" t="s">
        <v>1120</v>
      </c>
      <c r="K1" s="13" t="s">
        <v>1121</v>
      </c>
      <c r="L1" s="13" t="s">
        <v>1122</v>
      </c>
      <c r="M1" s="13" t="s">
        <v>1123</v>
      </c>
      <c r="N1" s="13" t="s">
        <v>1124</v>
      </c>
      <c r="O1" s="13" t="s">
        <v>1125</v>
      </c>
      <c r="P1" s="13" t="s">
        <v>1126</v>
      </c>
      <c r="Q1" s="13" t="s">
        <v>1127</v>
      </c>
      <c r="R1" s="13" t="s">
        <v>1128</v>
      </c>
      <c r="S1" s="13" t="s">
        <v>1129</v>
      </c>
      <c r="T1" s="13" t="s">
        <v>1130</v>
      </c>
      <c r="U1" s="10" t="s">
        <v>1135</v>
      </c>
      <c r="V1" s="10" t="s">
        <v>1134</v>
      </c>
      <c r="W1" s="10" t="s">
        <v>1133</v>
      </c>
      <c r="X1" s="10" t="s">
        <v>1132</v>
      </c>
      <c r="Y1" s="10" t="s">
        <v>1131</v>
      </c>
      <c r="Z1" s="10" t="s">
        <v>374</v>
      </c>
    </row>
    <row r="2" spans="1:26" ht="63">
      <c r="A2" s="4">
        <v>1</v>
      </c>
      <c r="B2" s="4" t="s">
        <v>488</v>
      </c>
      <c r="C2" s="4" t="s">
        <v>957</v>
      </c>
      <c r="D2" s="4" t="s">
        <v>15</v>
      </c>
      <c r="E2" s="4" t="s">
        <v>1108</v>
      </c>
      <c r="F2" s="5">
        <v>100</v>
      </c>
      <c r="G2" s="5">
        <v>100</v>
      </c>
      <c r="H2" s="5">
        <v>98.863636363636374</v>
      </c>
      <c r="I2" s="5">
        <v>100</v>
      </c>
      <c r="J2" s="5">
        <v>99.051573426573427</v>
      </c>
      <c r="K2" s="5">
        <v>98.103146853146853</v>
      </c>
      <c r="L2" s="5">
        <v>100</v>
      </c>
      <c r="M2" s="5">
        <v>100</v>
      </c>
      <c r="N2" s="5">
        <v>96.780367129204336</v>
      </c>
      <c r="O2" s="5">
        <v>98.507462686567166</v>
      </c>
      <c r="P2" s="5">
        <v>100</v>
      </c>
      <c r="Q2" s="5">
        <v>99.253731343283576</v>
      </c>
      <c r="R2" s="5">
        <v>98</v>
      </c>
      <c r="S2" s="5">
        <v>99</v>
      </c>
      <c r="T2" s="5">
        <v>97.761194029850742</v>
      </c>
      <c r="U2" s="6">
        <v>99.545454545454561</v>
      </c>
      <c r="V2" s="6">
        <v>99.051573426573427</v>
      </c>
      <c r="W2" s="6">
        <v>99.034110138761292</v>
      </c>
      <c r="X2" s="6">
        <v>99.25373134328359</v>
      </c>
      <c r="Y2" s="6">
        <v>98.080597014925374</v>
      </c>
      <c r="Z2" s="7">
        <v>98.993093293799646</v>
      </c>
    </row>
    <row r="3" spans="1:26" ht="94.5">
      <c r="A3" s="4">
        <v>2</v>
      </c>
      <c r="B3" s="4" t="s">
        <v>50</v>
      </c>
      <c r="C3" s="4" t="s">
        <v>385</v>
      </c>
      <c r="D3" s="4" t="s">
        <v>214</v>
      </c>
      <c r="E3" s="4" t="s">
        <v>386</v>
      </c>
      <c r="F3" s="5">
        <v>100</v>
      </c>
      <c r="G3" s="5">
        <v>100</v>
      </c>
      <c r="H3" s="5">
        <v>99.21875</v>
      </c>
      <c r="I3" s="5">
        <v>100</v>
      </c>
      <c r="J3" s="5">
        <v>98.388773388773387</v>
      </c>
      <c r="K3" s="5">
        <v>96.777546777546775</v>
      </c>
      <c r="L3" s="5">
        <v>100</v>
      </c>
      <c r="M3" s="5">
        <v>100</v>
      </c>
      <c r="N3" s="5">
        <v>91.666666666666657</v>
      </c>
      <c r="O3" s="5">
        <v>100</v>
      </c>
      <c r="P3" s="5">
        <v>100</v>
      </c>
      <c r="Q3" s="5">
        <v>98.717948717948715</v>
      </c>
      <c r="R3" s="5">
        <v>97.435897435897431</v>
      </c>
      <c r="S3" s="5">
        <v>100</v>
      </c>
      <c r="T3" s="5">
        <v>100</v>
      </c>
      <c r="U3" s="6">
        <v>99.6875</v>
      </c>
      <c r="V3" s="6">
        <v>98.388773388773387</v>
      </c>
      <c r="W3" s="6">
        <v>97.5</v>
      </c>
      <c r="X3" s="6">
        <v>99.743589743589752</v>
      </c>
      <c r="Y3" s="6">
        <v>99.230769230769226</v>
      </c>
      <c r="Z3" s="7">
        <v>98.910126472626473</v>
      </c>
    </row>
    <row r="4" spans="1:26" ht="110.25">
      <c r="A4" s="4">
        <v>3</v>
      </c>
      <c r="B4" s="4" t="s">
        <v>460</v>
      </c>
      <c r="C4" s="4" t="s">
        <v>813</v>
      </c>
      <c r="D4" s="4" t="s">
        <v>279</v>
      </c>
      <c r="E4" s="4" t="s">
        <v>814</v>
      </c>
      <c r="F4" s="5">
        <v>100</v>
      </c>
      <c r="G4" s="5">
        <v>100</v>
      </c>
      <c r="H4" s="5">
        <v>100</v>
      </c>
      <c r="I4" s="5">
        <v>100</v>
      </c>
      <c r="J4" s="5">
        <v>100</v>
      </c>
      <c r="K4" s="5">
        <v>100</v>
      </c>
      <c r="L4" s="5">
        <v>100</v>
      </c>
      <c r="M4" s="5">
        <v>80</v>
      </c>
      <c r="N4" s="5">
        <v>96.120689655172413</v>
      </c>
      <c r="O4" s="5">
        <v>100</v>
      </c>
      <c r="P4" s="5">
        <v>100</v>
      </c>
      <c r="Q4" s="5">
        <v>100</v>
      </c>
      <c r="R4" s="5">
        <v>100</v>
      </c>
      <c r="S4" s="5">
        <v>100</v>
      </c>
      <c r="T4" s="5">
        <v>100</v>
      </c>
      <c r="U4" s="6">
        <v>100</v>
      </c>
      <c r="V4" s="6">
        <v>100</v>
      </c>
      <c r="W4" s="6">
        <v>90.836206896551715</v>
      </c>
      <c r="X4" s="6">
        <v>100</v>
      </c>
      <c r="Y4" s="6">
        <v>100</v>
      </c>
      <c r="Z4" s="7">
        <v>98.167241379310354</v>
      </c>
    </row>
    <row r="5" spans="1:26" ht="47.25">
      <c r="A5" s="4">
        <v>4</v>
      </c>
      <c r="B5" s="4" t="s">
        <v>488</v>
      </c>
      <c r="C5" s="4" t="s">
        <v>645</v>
      </c>
      <c r="D5" s="4" t="s">
        <v>65</v>
      </c>
      <c r="E5" s="4" t="s">
        <v>646</v>
      </c>
      <c r="F5" s="5">
        <v>100</v>
      </c>
      <c r="G5" s="5">
        <v>100</v>
      </c>
      <c r="H5" s="5">
        <v>100</v>
      </c>
      <c r="I5" s="5">
        <v>100</v>
      </c>
      <c r="J5" s="5">
        <v>100</v>
      </c>
      <c r="K5" s="5">
        <v>100</v>
      </c>
      <c r="L5" s="5">
        <v>60</v>
      </c>
      <c r="M5" s="5">
        <v>100</v>
      </c>
      <c r="N5" s="5">
        <v>100</v>
      </c>
      <c r="O5" s="5">
        <v>100</v>
      </c>
      <c r="P5" s="5">
        <v>100</v>
      </c>
      <c r="Q5" s="5">
        <v>100</v>
      </c>
      <c r="R5" s="5">
        <v>100</v>
      </c>
      <c r="S5" s="5">
        <v>100</v>
      </c>
      <c r="T5" s="5">
        <v>100</v>
      </c>
      <c r="U5" s="6">
        <v>100</v>
      </c>
      <c r="V5" s="6">
        <v>100</v>
      </c>
      <c r="W5" s="6">
        <v>88</v>
      </c>
      <c r="X5" s="6">
        <v>100</v>
      </c>
      <c r="Y5" s="6">
        <v>100</v>
      </c>
      <c r="Z5" s="7">
        <v>97.6</v>
      </c>
    </row>
    <row r="6" spans="1:26" ht="63">
      <c r="A6" s="4">
        <v>5</v>
      </c>
      <c r="B6" s="4" t="s">
        <v>488</v>
      </c>
      <c r="C6" s="4" t="s">
        <v>659</v>
      </c>
      <c r="D6" s="4" t="s">
        <v>59</v>
      </c>
      <c r="E6" s="4" t="s">
        <v>660</v>
      </c>
      <c r="F6" s="5">
        <v>100</v>
      </c>
      <c r="G6" s="5">
        <v>100</v>
      </c>
      <c r="H6" s="5">
        <v>100</v>
      </c>
      <c r="I6" s="5">
        <v>100</v>
      </c>
      <c r="J6" s="5">
        <v>100</v>
      </c>
      <c r="K6" s="5">
        <v>100</v>
      </c>
      <c r="L6" s="5">
        <v>60</v>
      </c>
      <c r="M6" s="5">
        <v>100</v>
      </c>
      <c r="N6" s="5">
        <v>100</v>
      </c>
      <c r="O6" s="5">
        <v>100</v>
      </c>
      <c r="P6" s="5">
        <v>100</v>
      </c>
      <c r="Q6" s="5">
        <v>100</v>
      </c>
      <c r="R6" s="5">
        <v>100</v>
      </c>
      <c r="S6" s="5">
        <v>100</v>
      </c>
      <c r="T6" s="5">
        <v>100</v>
      </c>
      <c r="U6" s="6">
        <v>100</v>
      </c>
      <c r="V6" s="6">
        <v>100</v>
      </c>
      <c r="W6" s="6">
        <v>88</v>
      </c>
      <c r="X6" s="6">
        <v>100</v>
      </c>
      <c r="Y6" s="6">
        <v>100</v>
      </c>
      <c r="Z6" s="7">
        <v>97.6</v>
      </c>
    </row>
    <row r="7" spans="1:26" ht="78.75">
      <c r="A7" s="4">
        <v>6</v>
      </c>
      <c r="B7" s="4" t="s">
        <v>488</v>
      </c>
      <c r="C7" s="4" t="s">
        <v>929</v>
      </c>
      <c r="D7" s="4" t="s">
        <v>29</v>
      </c>
      <c r="E7" s="4" t="s">
        <v>930</v>
      </c>
      <c r="F7" s="5">
        <v>100</v>
      </c>
      <c r="G7" s="5">
        <v>100</v>
      </c>
      <c r="H7" s="5">
        <v>100</v>
      </c>
      <c r="I7" s="5">
        <v>100</v>
      </c>
      <c r="J7" s="5">
        <v>100</v>
      </c>
      <c r="K7" s="5">
        <v>100</v>
      </c>
      <c r="L7" s="5">
        <v>60</v>
      </c>
      <c r="M7" s="5">
        <v>100</v>
      </c>
      <c r="N7" s="5">
        <v>100</v>
      </c>
      <c r="O7" s="5">
        <v>100</v>
      </c>
      <c r="P7" s="5">
        <v>100</v>
      </c>
      <c r="Q7" s="5">
        <v>100</v>
      </c>
      <c r="R7" s="5">
        <v>100</v>
      </c>
      <c r="S7" s="5">
        <v>100</v>
      </c>
      <c r="T7" s="5">
        <v>100</v>
      </c>
      <c r="U7" s="6">
        <v>100</v>
      </c>
      <c r="V7" s="6">
        <v>100</v>
      </c>
      <c r="W7" s="6">
        <v>88</v>
      </c>
      <c r="X7" s="6">
        <v>100</v>
      </c>
      <c r="Y7" s="6">
        <v>100</v>
      </c>
      <c r="Z7" s="7">
        <v>97.6</v>
      </c>
    </row>
    <row r="8" spans="1:26" ht="78.75">
      <c r="A8" s="4">
        <v>7</v>
      </c>
      <c r="B8" s="4" t="s">
        <v>416</v>
      </c>
      <c r="C8" s="4" t="s">
        <v>643</v>
      </c>
      <c r="D8" s="4" t="s">
        <v>368</v>
      </c>
      <c r="E8" s="4" t="s">
        <v>644</v>
      </c>
      <c r="F8" s="5">
        <v>100</v>
      </c>
      <c r="G8" s="5">
        <v>100</v>
      </c>
      <c r="H8" s="5">
        <v>100</v>
      </c>
      <c r="I8" s="5">
        <v>100</v>
      </c>
      <c r="J8" s="5">
        <v>97.453703703703695</v>
      </c>
      <c r="K8" s="5">
        <v>94.907407407407405</v>
      </c>
      <c r="L8" s="5">
        <v>100</v>
      </c>
      <c r="M8" s="5">
        <v>100</v>
      </c>
      <c r="N8" s="5">
        <v>87.5</v>
      </c>
      <c r="O8" s="5">
        <v>92.592592592592595</v>
      </c>
      <c r="P8" s="5">
        <v>98.148148148148152</v>
      </c>
      <c r="Q8" s="5">
        <v>96.296296296296291</v>
      </c>
      <c r="R8" s="5">
        <v>100</v>
      </c>
      <c r="S8" s="5">
        <v>96.296296296296291</v>
      </c>
      <c r="T8" s="5">
        <v>96.296296296296291</v>
      </c>
      <c r="U8" s="6">
        <v>100</v>
      </c>
      <c r="V8" s="6">
        <v>97.453703703703695</v>
      </c>
      <c r="W8" s="6">
        <v>96.25</v>
      </c>
      <c r="X8" s="6">
        <v>95.555555555555571</v>
      </c>
      <c r="Y8" s="6">
        <v>97.407407407407405</v>
      </c>
      <c r="Z8" s="7">
        <v>97.333333333333329</v>
      </c>
    </row>
    <row r="9" spans="1:26" ht="31.5">
      <c r="A9" s="4">
        <v>8</v>
      </c>
      <c r="B9" s="4" t="s">
        <v>488</v>
      </c>
      <c r="C9" s="4" t="s">
        <v>594</v>
      </c>
      <c r="D9" s="4" t="s">
        <v>365</v>
      </c>
      <c r="E9" s="4" t="s">
        <v>595</v>
      </c>
      <c r="F9" s="5">
        <v>100</v>
      </c>
      <c r="G9" s="5">
        <v>100</v>
      </c>
      <c r="H9" s="5">
        <v>100</v>
      </c>
      <c r="I9" s="5">
        <v>100</v>
      </c>
      <c r="J9" s="5">
        <v>100</v>
      </c>
      <c r="K9" s="5">
        <v>100</v>
      </c>
      <c r="L9" s="5">
        <v>100</v>
      </c>
      <c r="M9" s="5">
        <v>100</v>
      </c>
      <c r="N9" s="5">
        <v>81.25</v>
      </c>
      <c r="O9" s="5">
        <v>87.5</v>
      </c>
      <c r="P9" s="5">
        <v>100</v>
      </c>
      <c r="Q9" s="5">
        <v>75</v>
      </c>
      <c r="R9" s="5">
        <v>100</v>
      </c>
      <c r="S9" s="5">
        <v>100</v>
      </c>
      <c r="T9" s="5">
        <v>100</v>
      </c>
      <c r="U9" s="6">
        <v>100</v>
      </c>
      <c r="V9" s="6">
        <v>100</v>
      </c>
      <c r="W9" s="6">
        <v>94.375</v>
      </c>
      <c r="X9" s="6">
        <v>90</v>
      </c>
      <c r="Y9" s="6">
        <v>100</v>
      </c>
      <c r="Z9" s="7">
        <v>96.875</v>
      </c>
    </row>
    <row r="10" spans="1:26" ht="94.5">
      <c r="A10" s="4">
        <v>9</v>
      </c>
      <c r="B10" s="4" t="s">
        <v>474</v>
      </c>
      <c r="C10" s="4" t="s">
        <v>921</v>
      </c>
      <c r="D10" s="4" t="s">
        <v>253</v>
      </c>
      <c r="E10" s="4" t="s">
        <v>922</v>
      </c>
      <c r="F10" s="5">
        <v>100</v>
      </c>
      <c r="G10" s="5">
        <v>100</v>
      </c>
      <c r="H10" s="5">
        <v>100</v>
      </c>
      <c r="I10" s="5">
        <v>100</v>
      </c>
      <c r="J10" s="5">
        <v>100</v>
      </c>
      <c r="K10" s="5">
        <v>100</v>
      </c>
      <c r="L10" s="5">
        <v>40</v>
      </c>
      <c r="M10" s="5">
        <v>100</v>
      </c>
      <c r="N10" s="5">
        <v>100</v>
      </c>
      <c r="O10" s="5">
        <v>100</v>
      </c>
      <c r="P10" s="5">
        <v>100</v>
      </c>
      <c r="Q10" s="5">
        <v>100</v>
      </c>
      <c r="R10" s="5">
        <v>100</v>
      </c>
      <c r="S10" s="5">
        <v>100</v>
      </c>
      <c r="T10" s="5">
        <v>100</v>
      </c>
      <c r="U10" s="6">
        <v>100</v>
      </c>
      <c r="V10" s="6">
        <v>100</v>
      </c>
      <c r="W10" s="6">
        <v>82</v>
      </c>
      <c r="X10" s="6">
        <v>100</v>
      </c>
      <c r="Y10" s="6">
        <v>100</v>
      </c>
      <c r="Z10" s="7">
        <v>96.4</v>
      </c>
    </row>
    <row r="11" spans="1:26" ht="94.5">
      <c r="A11" s="4">
        <v>10</v>
      </c>
      <c r="B11" s="4" t="s">
        <v>465</v>
      </c>
      <c r="C11" s="4" t="s">
        <v>1089</v>
      </c>
      <c r="D11" s="4" t="s">
        <v>78</v>
      </c>
      <c r="E11" s="4" t="s">
        <v>1090</v>
      </c>
      <c r="F11" s="5">
        <v>100</v>
      </c>
      <c r="G11" s="5">
        <v>100</v>
      </c>
      <c r="H11" s="5">
        <v>100</v>
      </c>
      <c r="I11" s="5">
        <v>100</v>
      </c>
      <c r="J11" s="5">
        <v>98.35526315789474</v>
      </c>
      <c r="K11" s="5">
        <v>96.710526315789465</v>
      </c>
      <c r="L11" s="5">
        <v>60</v>
      </c>
      <c r="M11" s="5">
        <v>100</v>
      </c>
      <c r="N11" s="5">
        <v>93.75</v>
      </c>
      <c r="O11" s="5">
        <v>100</v>
      </c>
      <c r="P11" s="5">
        <v>95</v>
      </c>
      <c r="Q11" s="5">
        <v>97.5</v>
      </c>
      <c r="R11" s="5">
        <v>100</v>
      </c>
      <c r="S11" s="5">
        <v>100</v>
      </c>
      <c r="T11" s="5">
        <v>100</v>
      </c>
      <c r="U11" s="6">
        <v>100</v>
      </c>
      <c r="V11" s="6">
        <v>98.355263157894726</v>
      </c>
      <c r="W11" s="6">
        <v>86.125</v>
      </c>
      <c r="X11" s="6">
        <v>97.5</v>
      </c>
      <c r="Y11" s="6">
        <v>100</v>
      </c>
      <c r="Z11" s="7">
        <v>96.396052631578954</v>
      </c>
    </row>
    <row r="12" spans="1:26" ht="94.5">
      <c r="A12" s="4">
        <v>11</v>
      </c>
      <c r="B12" s="4" t="s">
        <v>387</v>
      </c>
      <c r="C12" s="4" t="s">
        <v>1031</v>
      </c>
      <c r="D12" s="4" t="s">
        <v>239</v>
      </c>
      <c r="E12" s="4" t="s">
        <v>1032</v>
      </c>
      <c r="F12" s="5">
        <v>100</v>
      </c>
      <c r="G12" s="5">
        <v>100</v>
      </c>
      <c r="H12" s="5">
        <v>99.166666666666657</v>
      </c>
      <c r="I12" s="5">
        <v>100</v>
      </c>
      <c r="J12" s="5">
        <v>98.742816091954012</v>
      </c>
      <c r="K12" s="5">
        <v>97.485632183908038</v>
      </c>
      <c r="L12" s="5">
        <v>80</v>
      </c>
      <c r="M12" s="5">
        <v>100</v>
      </c>
      <c r="N12" s="5">
        <v>95.258620689655174</v>
      </c>
      <c r="O12" s="5">
        <v>96.666666666666671</v>
      </c>
      <c r="P12" s="5">
        <v>95</v>
      </c>
      <c r="Q12" s="5">
        <v>96.666666666666671</v>
      </c>
      <c r="R12" s="5">
        <v>95</v>
      </c>
      <c r="S12" s="5">
        <v>93.333333333333329</v>
      </c>
      <c r="T12" s="5">
        <v>95</v>
      </c>
      <c r="U12" s="6">
        <v>99.666666666666657</v>
      </c>
      <c r="V12" s="6">
        <v>98.742816091954012</v>
      </c>
      <c r="W12" s="6">
        <v>92.577586206896555</v>
      </c>
      <c r="X12" s="6">
        <v>96</v>
      </c>
      <c r="Y12" s="6">
        <v>94.666666666666671</v>
      </c>
      <c r="Z12" s="7">
        <v>96.330747126436776</v>
      </c>
    </row>
    <row r="13" spans="1:26" ht="47.25">
      <c r="A13" s="4">
        <v>12</v>
      </c>
      <c r="B13" s="4" t="s">
        <v>488</v>
      </c>
      <c r="C13" s="4" t="s">
        <v>990</v>
      </c>
      <c r="D13" s="4" t="s">
        <v>367</v>
      </c>
      <c r="E13" s="4" t="s">
        <v>991</v>
      </c>
      <c r="F13" s="5">
        <v>100</v>
      </c>
      <c r="G13" s="5">
        <v>100</v>
      </c>
      <c r="H13" s="5">
        <v>100</v>
      </c>
      <c r="I13" s="5">
        <v>100</v>
      </c>
      <c r="J13" s="5">
        <v>95.833333333333343</v>
      </c>
      <c r="K13" s="5">
        <v>91.666666666666671</v>
      </c>
      <c r="L13" s="5">
        <v>100</v>
      </c>
      <c r="M13" s="5">
        <v>100</v>
      </c>
      <c r="N13" s="5">
        <v>87.5</v>
      </c>
      <c r="O13" s="5">
        <v>91.666666666666671</v>
      </c>
      <c r="P13" s="5">
        <v>83.333333333333329</v>
      </c>
      <c r="Q13" s="5">
        <v>91.666666666666671</v>
      </c>
      <c r="R13" s="5">
        <v>100</v>
      </c>
      <c r="S13" s="5">
        <v>100</v>
      </c>
      <c r="T13" s="5">
        <v>100</v>
      </c>
      <c r="U13" s="6">
        <v>100</v>
      </c>
      <c r="V13" s="6">
        <v>95.833333333333343</v>
      </c>
      <c r="W13" s="6">
        <v>96.25</v>
      </c>
      <c r="X13" s="6">
        <v>88.333333333333343</v>
      </c>
      <c r="Y13" s="6">
        <v>100</v>
      </c>
      <c r="Z13" s="7">
        <v>96.083333333333343</v>
      </c>
    </row>
    <row r="14" spans="1:26" ht="63">
      <c r="A14" s="4">
        <v>13</v>
      </c>
      <c r="B14" s="4" t="s">
        <v>488</v>
      </c>
      <c r="C14" s="4" t="s">
        <v>706</v>
      </c>
      <c r="D14" s="4" t="s">
        <v>181</v>
      </c>
      <c r="E14" s="4" t="s">
        <v>707</v>
      </c>
      <c r="F14" s="5">
        <v>100</v>
      </c>
      <c r="G14" s="5">
        <v>100</v>
      </c>
      <c r="H14" s="5">
        <v>90</v>
      </c>
      <c r="I14" s="5">
        <v>100</v>
      </c>
      <c r="J14" s="5">
        <v>97.5</v>
      </c>
      <c r="K14" s="5">
        <v>95</v>
      </c>
      <c r="L14" s="5">
        <v>60</v>
      </c>
      <c r="M14" s="5">
        <v>100</v>
      </c>
      <c r="N14" s="5">
        <v>95</v>
      </c>
      <c r="O14" s="5">
        <v>100</v>
      </c>
      <c r="P14" s="5">
        <v>100</v>
      </c>
      <c r="Q14" s="5">
        <v>90</v>
      </c>
      <c r="R14" s="5">
        <v>100</v>
      </c>
      <c r="S14" s="5">
        <v>100</v>
      </c>
      <c r="T14" s="5">
        <v>100</v>
      </c>
      <c r="U14" s="6">
        <v>96</v>
      </c>
      <c r="V14" s="6">
        <v>97.5</v>
      </c>
      <c r="W14" s="6">
        <v>86.5</v>
      </c>
      <c r="X14" s="6">
        <v>98</v>
      </c>
      <c r="Y14" s="6">
        <v>100</v>
      </c>
      <c r="Z14" s="7">
        <v>95.6</v>
      </c>
    </row>
    <row r="15" spans="1:26" ht="126">
      <c r="A15" s="4">
        <v>14</v>
      </c>
      <c r="B15" s="4" t="s">
        <v>387</v>
      </c>
      <c r="C15" s="4" t="s">
        <v>1013</v>
      </c>
      <c r="D15" s="4" t="s">
        <v>244</v>
      </c>
      <c r="E15" s="4" t="s">
        <v>1014</v>
      </c>
      <c r="F15" s="5">
        <v>100</v>
      </c>
      <c r="G15" s="5">
        <v>100</v>
      </c>
      <c r="H15" s="5">
        <v>98.484848484848484</v>
      </c>
      <c r="I15" s="5">
        <v>100</v>
      </c>
      <c r="J15" s="5">
        <v>99.053030303030312</v>
      </c>
      <c r="K15" s="5">
        <v>98.106060606060609</v>
      </c>
      <c r="L15" s="5">
        <v>60</v>
      </c>
      <c r="M15" s="5">
        <v>80</v>
      </c>
      <c r="N15" s="5">
        <v>97.956989247311839</v>
      </c>
      <c r="O15" s="5">
        <v>100</v>
      </c>
      <c r="P15" s="5">
        <v>100</v>
      </c>
      <c r="Q15" s="5">
        <v>100</v>
      </c>
      <c r="R15" s="5">
        <v>96.969696969696969</v>
      </c>
      <c r="S15" s="5">
        <v>100</v>
      </c>
      <c r="T15" s="5">
        <v>100</v>
      </c>
      <c r="U15" s="6">
        <v>99.393939393939405</v>
      </c>
      <c r="V15" s="6">
        <v>99.053030303030312</v>
      </c>
      <c r="W15" s="6">
        <v>79.387096774193552</v>
      </c>
      <c r="X15" s="6">
        <v>100</v>
      </c>
      <c r="Y15" s="6">
        <v>99.090909090909093</v>
      </c>
      <c r="Z15" s="7">
        <v>95.384995112414487</v>
      </c>
    </row>
    <row r="16" spans="1:26" ht="63">
      <c r="A16" s="4">
        <v>15</v>
      </c>
      <c r="B16" s="4" t="s">
        <v>488</v>
      </c>
      <c r="C16" s="4" t="s">
        <v>933</v>
      </c>
      <c r="D16" s="4" t="s">
        <v>35</v>
      </c>
      <c r="E16" s="4" t="s">
        <v>934</v>
      </c>
      <c r="F16" s="5">
        <v>100</v>
      </c>
      <c r="G16" s="5">
        <v>100</v>
      </c>
      <c r="H16" s="5">
        <v>91.666666666666657</v>
      </c>
      <c r="I16" s="5">
        <v>100</v>
      </c>
      <c r="J16" s="5">
        <v>97.916666666666657</v>
      </c>
      <c r="K16" s="5">
        <v>95.833333333333329</v>
      </c>
      <c r="L16" s="5">
        <v>60</v>
      </c>
      <c r="M16" s="5">
        <v>100</v>
      </c>
      <c r="N16" s="5">
        <v>79.166666666666671</v>
      </c>
      <c r="O16" s="5">
        <v>100</v>
      </c>
      <c r="P16" s="5">
        <v>100</v>
      </c>
      <c r="Q16" s="5">
        <v>100</v>
      </c>
      <c r="R16" s="5">
        <v>100</v>
      </c>
      <c r="S16" s="5">
        <v>100</v>
      </c>
      <c r="T16" s="5">
        <v>100</v>
      </c>
      <c r="U16" s="6">
        <v>96.666666666666657</v>
      </c>
      <c r="V16" s="6">
        <v>97.916666666666657</v>
      </c>
      <c r="W16" s="6">
        <v>81.75</v>
      </c>
      <c r="X16" s="6">
        <v>100</v>
      </c>
      <c r="Y16" s="6">
        <v>100</v>
      </c>
      <c r="Z16" s="7">
        <v>95.266666666666666</v>
      </c>
    </row>
    <row r="17" spans="1:26" ht="47.25">
      <c r="A17" s="4">
        <v>16</v>
      </c>
      <c r="B17" s="4" t="s">
        <v>488</v>
      </c>
      <c r="C17" s="4" t="s">
        <v>687</v>
      </c>
      <c r="D17" s="4" t="s">
        <v>60</v>
      </c>
      <c r="E17" s="4" t="s">
        <v>688</v>
      </c>
      <c r="F17" s="5">
        <v>100</v>
      </c>
      <c r="G17" s="5">
        <v>100</v>
      </c>
      <c r="H17" s="5">
        <v>100</v>
      </c>
      <c r="I17" s="5">
        <v>100</v>
      </c>
      <c r="J17" s="5">
        <v>96.81547619047619</v>
      </c>
      <c r="K17" s="5">
        <v>93.63095238095238</v>
      </c>
      <c r="L17" s="5">
        <v>60</v>
      </c>
      <c r="M17" s="5">
        <v>100</v>
      </c>
      <c r="N17" s="5">
        <v>71.428571428571431</v>
      </c>
      <c r="O17" s="5">
        <v>100</v>
      </c>
      <c r="P17" s="5">
        <v>100</v>
      </c>
      <c r="Q17" s="5">
        <v>100</v>
      </c>
      <c r="R17" s="5">
        <v>100</v>
      </c>
      <c r="S17" s="5">
        <v>100</v>
      </c>
      <c r="T17" s="5">
        <v>100</v>
      </c>
      <c r="U17" s="6">
        <v>100</v>
      </c>
      <c r="V17" s="6">
        <v>96.81547619047619</v>
      </c>
      <c r="W17" s="6">
        <v>79.428571428571431</v>
      </c>
      <c r="X17" s="6">
        <v>100</v>
      </c>
      <c r="Y17" s="6">
        <v>100</v>
      </c>
      <c r="Z17" s="7">
        <v>95.248809523809527</v>
      </c>
    </row>
    <row r="18" spans="1:26" ht="63">
      <c r="A18" s="4">
        <v>17</v>
      </c>
      <c r="B18" s="4" t="s">
        <v>488</v>
      </c>
      <c r="C18" s="4" t="s">
        <v>510</v>
      </c>
      <c r="D18" s="4" t="s">
        <v>48</v>
      </c>
      <c r="E18" s="4" t="s">
        <v>511</v>
      </c>
      <c r="F18" s="5">
        <v>100</v>
      </c>
      <c r="G18" s="5">
        <v>100</v>
      </c>
      <c r="H18" s="5">
        <v>97.5</v>
      </c>
      <c r="I18" s="5">
        <v>100</v>
      </c>
      <c r="J18" s="5">
        <v>98.387096774193552</v>
      </c>
      <c r="K18" s="5">
        <v>96.774193548387103</v>
      </c>
      <c r="L18" s="5">
        <v>60</v>
      </c>
      <c r="M18" s="5">
        <v>100</v>
      </c>
      <c r="N18" s="5">
        <v>91.071428571428584</v>
      </c>
      <c r="O18" s="5">
        <v>96.875</v>
      </c>
      <c r="P18" s="5">
        <v>96.875</v>
      </c>
      <c r="Q18" s="5">
        <v>93.75</v>
      </c>
      <c r="R18" s="5">
        <v>95.3125</v>
      </c>
      <c r="S18" s="5">
        <v>96.875</v>
      </c>
      <c r="T18" s="5">
        <v>96.875</v>
      </c>
      <c r="U18" s="6">
        <v>99</v>
      </c>
      <c r="V18" s="6">
        <v>98.387096774193552</v>
      </c>
      <c r="W18" s="6">
        <v>85.321428571428569</v>
      </c>
      <c r="X18" s="6">
        <v>96.25</v>
      </c>
      <c r="Y18" s="6">
        <v>96.40625</v>
      </c>
      <c r="Z18" s="7">
        <v>95.072955069124419</v>
      </c>
    </row>
    <row r="19" spans="1:26" ht="78.75">
      <c r="A19" s="4">
        <v>18</v>
      </c>
      <c r="B19" s="4" t="s">
        <v>488</v>
      </c>
      <c r="C19" s="4" t="s">
        <v>514</v>
      </c>
      <c r="D19" s="4" t="s">
        <v>46</v>
      </c>
      <c r="E19" s="4" t="s">
        <v>515</v>
      </c>
      <c r="F19" s="5">
        <v>100</v>
      </c>
      <c r="G19" s="5">
        <v>100</v>
      </c>
      <c r="H19" s="5">
        <v>98.647660818713462</v>
      </c>
      <c r="I19" s="5">
        <v>100</v>
      </c>
      <c r="J19" s="5">
        <v>95.673076923076934</v>
      </c>
      <c r="K19" s="5">
        <v>91.346153846153868</v>
      </c>
      <c r="L19" s="5">
        <v>60</v>
      </c>
      <c r="M19" s="5">
        <v>100</v>
      </c>
      <c r="N19" s="5">
        <v>88.795882936507951</v>
      </c>
      <c r="O19" s="5">
        <v>98.717948717948715</v>
      </c>
      <c r="P19" s="5">
        <v>96.15384615384616</v>
      </c>
      <c r="Q19" s="5">
        <v>92.307692307692307</v>
      </c>
      <c r="R19" s="5">
        <v>97.435897435897431</v>
      </c>
      <c r="S19" s="5">
        <v>100</v>
      </c>
      <c r="T19" s="5">
        <v>98.717948717948715</v>
      </c>
      <c r="U19" s="6">
        <v>99.459064327485379</v>
      </c>
      <c r="V19" s="6">
        <v>95.673076923076934</v>
      </c>
      <c r="W19" s="6">
        <v>84.63876488095238</v>
      </c>
      <c r="X19" s="6">
        <v>96.410256410256423</v>
      </c>
      <c r="Y19" s="6">
        <v>98.589743589743591</v>
      </c>
      <c r="Z19" s="7">
        <v>94.95418122630295</v>
      </c>
    </row>
    <row r="20" spans="1:26" ht="94.5">
      <c r="A20" s="4">
        <v>19</v>
      </c>
      <c r="B20" s="4" t="s">
        <v>852</v>
      </c>
      <c r="C20" s="4" t="s">
        <v>909</v>
      </c>
      <c r="D20" s="4" t="s">
        <v>297</v>
      </c>
      <c r="E20" s="4" t="s">
        <v>910</v>
      </c>
      <c r="F20" s="5">
        <v>100</v>
      </c>
      <c r="G20" s="5">
        <v>100</v>
      </c>
      <c r="H20" s="5">
        <v>100</v>
      </c>
      <c r="I20" s="5">
        <v>100</v>
      </c>
      <c r="J20" s="5">
        <v>97.916666666666671</v>
      </c>
      <c r="K20" s="5">
        <v>95.833333333333343</v>
      </c>
      <c r="L20" s="5">
        <v>80</v>
      </c>
      <c r="M20" s="5">
        <v>60</v>
      </c>
      <c r="N20" s="5">
        <v>93.75</v>
      </c>
      <c r="O20" s="5">
        <v>100</v>
      </c>
      <c r="P20" s="5">
        <v>100</v>
      </c>
      <c r="Q20" s="5">
        <v>100</v>
      </c>
      <c r="R20" s="5">
        <v>100</v>
      </c>
      <c r="S20" s="5">
        <v>100</v>
      </c>
      <c r="T20" s="5">
        <v>100</v>
      </c>
      <c r="U20" s="6">
        <v>100</v>
      </c>
      <c r="V20" s="6">
        <v>97.916666666666671</v>
      </c>
      <c r="W20" s="6">
        <v>76.125</v>
      </c>
      <c r="X20" s="6">
        <v>100</v>
      </c>
      <c r="Y20" s="6">
        <v>100</v>
      </c>
      <c r="Z20" s="7">
        <v>94.808333333333337</v>
      </c>
    </row>
    <row r="21" spans="1:26" ht="47.25">
      <c r="A21" s="4">
        <v>172</v>
      </c>
      <c r="B21" s="4" t="s">
        <v>488</v>
      </c>
      <c r="C21" s="4" t="s">
        <v>1012</v>
      </c>
      <c r="D21" s="4" t="s">
        <v>19</v>
      </c>
      <c r="E21" s="4" t="s">
        <v>1109</v>
      </c>
      <c r="F21" s="5">
        <v>100</v>
      </c>
      <c r="G21" s="5">
        <v>100</v>
      </c>
      <c r="H21" s="5">
        <v>92</v>
      </c>
      <c r="I21" s="5">
        <v>100</v>
      </c>
      <c r="J21" s="5">
        <v>92</v>
      </c>
      <c r="K21" s="5">
        <v>91</v>
      </c>
      <c r="L21" s="5">
        <v>100</v>
      </c>
      <c r="M21" s="5">
        <v>100</v>
      </c>
      <c r="N21" s="5">
        <v>95</v>
      </c>
      <c r="O21" s="5">
        <v>95</v>
      </c>
      <c r="P21" s="5">
        <v>93</v>
      </c>
      <c r="Q21" s="5">
        <v>90</v>
      </c>
      <c r="R21" s="5">
        <v>89</v>
      </c>
      <c r="S21" s="5">
        <v>89</v>
      </c>
      <c r="T21" s="5">
        <v>91</v>
      </c>
      <c r="U21" s="6">
        <v>96.800000000000011</v>
      </c>
      <c r="V21" s="6">
        <v>94.100000000000009</v>
      </c>
      <c r="W21" s="6">
        <v>98.5</v>
      </c>
      <c r="X21" s="6">
        <v>93.2</v>
      </c>
      <c r="Y21" s="6">
        <v>90</v>
      </c>
      <c r="Z21" s="7">
        <v>94.52000000000001</v>
      </c>
    </row>
    <row r="22" spans="1:26" ht="110.25">
      <c r="A22" s="4">
        <v>20</v>
      </c>
      <c r="B22" s="4" t="s">
        <v>471</v>
      </c>
      <c r="C22" s="4" t="s">
        <v>976</v>
      </c>
      <c r="D22" s="4" t="s">
        <v>198</v>
      </c>
      <c r="E22" s="4" t="s">
        <v>977</v>
      </c>
      <c r="F22" s="5">
        <v>100</v>
      </c>
      <c r="G22" s="5">
        <v>90</v>
      </c>
      <c r="H22" s="5">
        <v>99.568965517241381</v>
      </c>
      <c r="I22" s="5">
        <v>100</v>
      </c>
      <c r="J22" s="5">
        <v>97.769944476914077</v>
      </c>
      <c r="K22" s="5">
        <v>95.539888953828168</v>
      </c>
      <c r="L22" s="5">
        <v>40</v>
      </c>
      <c r="M22" s="5">
        <v>100</v>
      </c>
      <c r="N22" s="5">
        <v>96.954201249251312</v>
      </c>
      <c r="O22" s="5">
        <v>97.457627118644069</v>
      </c>
      <c r="P22" s="5">
        <v>97.457627118644069</v>
      </c>
      <c r="Q22" s="5">
        <v>98.305084745762713</v>
      </c>
      <c r="R22" s="5">
        <v>97.457627118644069</v>
      </c>
      <c r="S22" s="5">
        <v>97.457627118644069</v>
      </c>
      <c r="T22" s="5">
        <v>99.152542372881356</v>
      </c>
      <c r="U22" s="6">
        <v>96.827586206896555</v>
      </c>
      <c r="V22" s="6">
        <v>97.769944476914077</v>
      </c>
      <c r="W22" s="6">
        <v>81.086260374775392</v>
      </c>
      <c r="X22" s="6">
        <v>97.627118644067806</v>
      </c>
      <c r="Y22" s="6">
        <v>98.305084745762713</v>
      </c>
      <c r="Z22" s="7">
        <v>94.323198889683312</v>
      </c>
    </row>
    <row r="23" spans="1:26" ht="110.25">
      <c r="A23" s="4">
        <v>21</v>
      </c>
      <c r="B23" s="4" t="s">
        <v>460</v>
      </c>
      <c r="C23" s="4" t="s">
        <v>584</v>
      </c>
      <c r="D23" s="4" t="s">
        <v>277</v>
      </c>
      <c r="E23" s="4" t="s">
        <v>585</v>
      </c>
      <c r="F23" s="5">
        <v>100</v>
      </c>
      <c r="G23" s="5">
        <v>100</v>
      </c>
      <c r="H23" s="5">
        <v>93.877551020408163</v>
      </c>
      <c r="I23" s="5">
        <v>100</v>
      </c>
      <c r="J23" s="5">
        <v>96.610693246370715</v>
      </c>
      <c r="K23" s="5">
        <v>93.221386492741416</v>
      </c>
      <c r="L23" s="5">
        <v>80</v>
      </c>
      <c r="M23" s="5">
        <v>80</v>
      </c>
      <c r="N23" s="5">
        <v>88.164893617021278</v>
      </c>
      <c r="O23" s="5">
        <v>97.959183673469383</v>
      </c>
      <c r="P23" s="5">
        <v>97.448979591836732</v>
      </c>
      <c r="Q23" s="5">
        <v>95.408163265306129</v>
      </c>
      <c r="R23" s="5">
        <v>100</v>
      </c>
      <c r="S23" s="5">
        <v>92.857142857142861</v>
      </c>
      <c r="T23" s="5">
        <v>97.959183673469383</v>
      </c>
      <c r="U23" s="6">
        <v>97.551020408163268</v>
      </c>
      <c r="V23" s="6">
        <v>96.610693246370715</v>
      </c>
      <c r="W23" s="6">
        <v>82.449468085106389</v>
      </c>
      <c r="X23" s="6">
        <v>97.244897959183675</v>
      </c>
      <c r="Y23" s="6">
        <v>97.551020408163254</v>
      </c>
      <c r="Z23" s="7">
        <v>94.281420021397452</v>
      </c>
    </row>
    <row r="24" spans="1:26" ht="78.75">
      <c r="A24" s="4">
        <v>22</v>
      </c>
      <c r="B24" s="4" t="s">
        <v>523</v>
      </c>
      <c r="C24" s="4" t="s">
        <v>524</v>
      </c>
      <c r="D24" s="4" t="s">
        <v>286</v>
      </c>
      <c r="E24" s="4" t="s">
        <v>525</v>
      </c>
      <c r="F24" s="5">
        <v>100</v>
      </c>
      <c r="G24" s="5">
        <v>100</v>
      </c>
      <c r="H24" s="5">
        <v>100</v>
      </c>
      <c r="I24" s="5">
        <v>100</v>
      </c>
      <c r="J24" s="5">
        <v>99</v>
      </c>
      <c r="K24" s="5">
        <v>98</v>
      </c>
      <c r="L24" s="5">
        <v>40</v>
      </c>
      <c r="M24" s="5">
        <v>80</v>
      </c>
      <c r="N24" s="5">
        <v>95.4375</v>
      </c>
      <c r="O24" s="5">
        <v>98</v>
      </c>
      <c r="P24" s="5">
        <v>100</v>
      </c>
      <c r="Q24" s="5">
        <v>100</v>
      </c>
      <c r="R24" s="5">
        <v>100</v>
      </c>
      <c r="S24" s="5">
        <v>100</v>
      </c>
      <c r="T24" s="5">
        <v>100</v>
      </c>
      <c r="U24" s="6">
        <v>100</v>
      </c>
      <c r="V24" s="6">
        <v>99</v>
      </c>
      <c r="W24" s="6">
        <v>72.631249999999994</v>
      </c>
      <c r="X24" s="6">
        <v>99.2</v>
      </c>
      <c r="Y24" s="6">
        <v>100</v>
      </c>
      <c r="Z24" s="7">
        <v>94.166250000000005</v>
      </c>
    </row>
    <row r="25" spans="1:26" ht="78.75">
      <c r="A25" s="4">
        <v>23</v>
      </c>
      <c r="B25" s="4" t="s">
        <v>488</v>
      </c>
      <c r="C25" s="4" t="s">
        <v>619</v>
      </c>
      <c r="D25" s="4" t="s">
        <v>28</v>
      </c>
      <c r="E25" s="4" t="s">
        <v>620</v>
      </c>
      <c r="F25" s="5">
        <v>100</v>
      </c>
      <c r="G25" s="5">
        <v>100</v>
      </c>
      <c r="H25" s="5">
        <v>99.5</v>
      </c>
      <c r="I25" s="5">
        <v>100</v>
      </c>
      <c r="J25" s="5">
        <v>99.4375</v>
      </c>
      <c r="K25" s="5">
        <v>98.875</v>
      </c>
      <c r="L25" s="5">
        <v>60</v>
      </c>
      <c r="M25" s="5">
        <v>60</v>
      </c>
      <c r="N25" s="5">
        <v>100</v>
      </c>
      <c r="O25" s="5">
        <v>100</v>
      </c>
      <c r="P25" s="5">
        <v>99.5</v>
      </c>
      <c r="Q25" s="5">
        <v>99</v>
      </c>
      <c r="R25" s="5">
        <v>99.5</v>
      </c>
      <c r="S25" s="5">
        <v>100</v>
      </c>
      <c r="T25" s="5">
        <v>99.5</v>
      </c>
      <c r="U25" s="6">
        <v>99.800000000000011</v>
      </c>
      <c r="V25" s="6">
        <v>99.4375</v>
      </c>
      <c r="W25" s="6">
        <v>72</v>
      </c>
      <c r="X25" s="6">
        <v>99.600000000000009</v>
      </c>
      <c r="Y25" s="6">
        <v>99.6</v>
      </c>
      <c r="Z25" s="7">
        <v>94.087500000000006</v>
      </c>
    </row>
    <row r="26" spans="1:26" ht="63">
      <c r="A26" s="4">
        <v>24</v>
      </c>
      <c r="B26" s="4" t="s">
        <v>488</v>
      </c>
      <c r="C26" s="4" t="s">
        <v>982</v>
      </c>
      <c r="D26" s="4" t="s">
        <v>168</v>
      </c>
      <c r="E26" s="4" t="s">
        <v>983</v>
      </c>
      <c r="F26" s="5">
        <v>100</v>
      </c>
      <c r="G26" s="5">
        <v>100</v>
      </c>
      <c r="H26" s="5">
        <v>98.4375</v>
      </c>
      <c r="I26" s="5">
        <v>100</v>
      </c>
      <c r="J26" s="5">
        <v>96.09375</v>
      </c>
      <c r="K26" s="5">
        <v>92.1875</v>
      </c>
      <c r="L26" s="5">
        <v>60</v>
      </c>
      <c r="M26" s="5">
        <v>100</v>
      </c>
      <c r="N26" s="5">
        <v>71.628787878787875</v>
      </c>
      <c r="O26" s="5">
        <v>93.75</v>
      </c>
      <c r="P26" s="5">
        <v>96.875</v>
      </c>
      <c r="Q26" s="5">
        <v>96.875</v>
      </c>
      <c r="R26" s="5">
        <v>100</v>
      </c>
      <c r="S26" s="5">
        <v>96.875</v>
      </c>
      <c r="T26" s="5">
        <v>100</v>
      </c>
      <c r="U26" s="6">
        <v>99.375</v>
      </c>
      <c r="V26" s="6">
        <v>96.09375</v>
      </c>
      <c r="W26" s="6">
        <v>79.48863636363636</v>
      </c>
      <c r="X26" s="6">
        <v>95.625</v>
      </c>
      <c r="Y26" s="6">
        <v>99.375</v>
      </c>
      <c r="Z26" s="7">
        <v>93.99147727272728</v>
      </c>
    </row>
    <row r="27" spans="1:26" ht="94.5">
      <c r="A27" s="4">
        <v>25</v>
      </c>
      <c r="B27" s="4" t="s">
        <v>465</v>
      </c>
      <c r="C27" s="4" t="s">
        <v>671</v>
      </c>
      <c r="D27" s="4" t="s">
        <v>179</v>
      </c>
      <c r="E27" s="4" t="s">
        <v>672</v>
      </c>
      <c r="F27" s="5">
        <v>100</v>
      </c>
      <c r="G27" s="5">
        <v>100</v>
      </c>
      <c r="H27" s="5">
        <v>99.056603773584911</v>
      </c>
      <c r="I27" s="5">
        <v>100</v>
      </c>
      <c r="J27" s="5">
        <v>99.056603773584897</v>
      </c>
      <c r="K27" s="5">
        <v>98.113207547169807</v>
      </c>
      <c r="L27" s="5">
        <v>20</v>
      </c>
      <c r="M27" s="5">
        <v>100</v>
      </c>
      <c r="N27" s="5">
        <v>90.999599839935982</v>
      </c>
      <c r="O27" s="5">
        <v>98.113207547169807</v>
      </c>
      <c r="P27" s="5">
        <v>99.056603773584911</v>
      </c>
      <c r="Q27" s="5">
        <v>100</v>
      </c>
      <c r="R27" s="5">
        <v>96.226415094339629</v>
      </c>
      <c r="S27" s="5">
        <v>100</v>
      </c>
      <c r="T27" s="5">
        <v>99.056603773584911</v>
      </c>
      <c r="U27" s="6">
        <v>99.622641509433976</v>
      </c>
      <c r="V27" s="6">
        <v>99.056603773584897</v>
      </c>
      <c r="W27" s="6">
        <v>73.299879951980799</v>
      </c>
      <c r="X27" s="6">
        <v>98.867924528301899</v>
      </c>
      <c r="Y27" s="6">
        <v>98.396226415094333</v>
      </c>
      <c r="Z27" s="7">
        <v>93.848655235679189</v>
      </c>
    </row>
    <row r="28" spans="1:26" ht="110.25">
      <c r="A28" s="4">
        <v>26</v>
      </c>
      <c r="B28" s="4" t="s">
        <v>460</v>
      </c>
      <c r="C28" s="4" t="s">
        <v>566</v>
      </c>
      <c r="D28" s="4" t="s">
        <v>96</v>
      </c>
      <c r="E28" s="4" t="s">
        <v>567</v>
      </c>
      <c r="F28" s="5">
        <v>100</v>
      </c>
      <c r="G28" s="5">
        <v>100</v>
      </c>
      <c r="H28" s="5">
        <v>98.538838612368025</v>
      </c>
      <c r="I28" s="5">
        <v>100</v>
      </c>
      <c r="J28" s="5">
        <v>98.4375</v>
      </c>
      <c r="K28" s="5">
        <v>96.875</v>
      </c>
      <c r="L28" s="5">
        <v>40</v>
      </c>
      <c r="M28" s="5">
        <v>80</v>
      </c>
      <c r="N28" s="5">
        <v>97.335271317829466</v>
      </c>
      <c r="O28" s="5">
        <v>100</v>
      </c>
      <c r="P28" s="5">
        <v>97.115384615384613</v>
      </c>
      <c r="Q28" s="5">
        <v>99.038461538461533</v>
      </c>
      <c r="R28" s="5">
        <v>99.038461538461533</v>
      </c>
      <c r="S28" s="5">
        <v>98.07692307692308</v>
      </c>
      <c r="T28" s="5">
        <v>98.07692307692308</v>
      </c>
      <c r="U28" s="6">
        <v>99.41553544494721</v>
      </c>
      <c r="V28" s="6">
        <v>98.4375</v>
      </c>
      <c r="W28" s="6">
        <v>73.200581395348834</v>
      </c>
      <c r="X28" s="6">
        <v>98.653846153846146</v>
      </c>
      <c r="Y28" s="6">
        <v>98.365384615384613</v>
      </c>
      <c r="Z28" s="7">
        <v>93.614569521905352</v>
      </c>
    </row>
    <row r="29" spans="1:26" ht="47.25">
      <c r="A29" s="4">
        <v>27</v>
      </c>
      <c r="B29" s="4" t="s">
        <v>488</v>
      </c>
      <c r="C29" s="4" t="s">
        <v>716</v>
      </c>
      <c r="D29" s="4" t="s">
        <v>66</v>
      </c>
      <c r="E29" s="4" t="s">
        <v>717</v>
      </c>
      <c r="F29" s="5">
        <v>100</v>
      </c>
      <c r="G29" s="5">
        <v>100</v>
      </c>
      <c r="H29" s="5">
        <v>87.5</v>
      </c>
      <c r="I29" s="5">
        <v>100</v>
      </c>
      <c r="J29" s="5">
        <v>93.75</v>
      </c>
      <c r="K29" s="5">
        <v>87.5</v>
      </c>
      <c r="L29" s="5">
        <v>60</v>
      </c>
      <c r="M29" s="5">
        <v>100</v>
      </c>
      <c r="N29" s="5">
        <v>87.499999999999986</v>
      </c>
      <c r="O29" s="5">
        <v>91.666666666666671</v>
      </c>
      <c r="P29" s="5">
        <v>100</v>
      </c>
      <c r="Q29" s="5">
        <v>100</v>
      </c>
      <c r="R29" s="5">
        <v>100</v>
      </c>
      <c r="S29" s="5">
        <v>91.666666666666671</v>
      </c>
      <c r="T29" s="5">
        <v>100</v>
      </c>
      <c r="U29" s="6">
        <v>95</v>
      </c>
      <c r="V29" s="6">
        <v>93.75</v>
      </c>
      <c r="W29" s="6">
        <v>84.25</v>
      </c>
      <c r="X29" s="6">
        <v>96.666666666666671</v>
      </c>
      <c r="Y29" s="6">
        <v>98.333333333333343</v>
      </c>
      <c r="Z29" s="7">
        <v>93.6</v>
      </c>
    </row>
    <row r="30" spans="1:26" ht="63">
      <c r="A30" s="4">
        <v>28</v>
      </c>
      <c r="B30" s="4" t="s">
        <v>488</v>
      </c>
      <c r="C30" s="4" t="s">
        <v>489</v>
      </c>
      <c r="D30" s="4" t="s">
        <v>47</v>
      </c>
      <c r="E30" s="4" t="s">
        <v>490</v>
      </c>
      <c r="F30" s="5">
        <v>100</v>
      </c>
      <c r="G30" s="5">
        <v>100</v>
      </c>
      <c r="H30" s="5">
        <v>95.192307692307693</v>
      </c>
      <c r="I30" s="5">
        <v>100</v>
      </c>
      <c r="J30" s="5">
        <v>95.535714285714278</v>
      </c>
      <c r="K30" s="5">
        <v>91.071428571428555</v>
      </c>
      <c r="L30" s="5">
        <v>60</v>
      </c>
      <c r="M30" s="5">
        <v>100</v>
      </c>
      <c r="N30" s="5">
        <v>97.183794466403157</v>
      </c>
      <c r="O30" s="5">
        <v>92.857142857142861</v>
      </c>
      <c r="P30" s="5">
        <v>94.642857142857139</v>
      </c>
      <c r="Q30" s="5">
        <v>92.857142857142861</v>
      </c>
      <c r="R30" s="5">
        <v>92.857142857142861</v>
      </c>
      <c r="S30" s="5">
        <v>87.5</v>
      </c>
      <c r="T30" s="5">
        <v>96.428571428571431</v>
      </c>
      <c r="U30" s="6">
        <v>98.07692307692308</v>
      </c>
      <c r="V30" s="6">
        <v>95.535714285714292</v>
      </c>
      <c r="W30" s="6">
        <v>87.155138339920939</v>
      </c>
      <c r="X30" s="6">
        <v>93.571428571428569</v>
      </c>
      <c r="Y30" s="6">
        <v>93.571428571428584</v>
      </c>
      <c r="Z30" s="7">
        <v>93.582126569083087</v>
      </c>
    </row>
    <row r="31" spans="1:26" ht="110.25">
      <c r="A31" s="4">
        <v>29</v>
      </c>
      <c r="B31" s="4" t="s">
        <v>460</v>
      </c>
      <c r="C31" s="4" t="s">
        <v>784</v>
      </c>
      <c r="D31" s="4" t="s">
        <v>272</v>
      </c>
      <c r="E31" s="4" t="s">
        <v>785</v>
      </c>
      <c r="F31" s="5">
        <v>100</v>
      </c>
      <c r="G31" s="5">
        <v>100</v>
      </c>
      <c r="H31" s="5">
        <v>100</v>
      </c>
      <c r="I31" s="5">
        <v>80</v>
      </c>
      <c r="J31" s="5">
        <v>89.324324324324323</v>
      </c>
      <c r="K31" s="5">
        <v>98.648648648648646</v>
      </c>
      <c r="L31" s="5">
        <v>40</v>
      </c>
      <c r="M31" s="5">
        <v>100</v>
      </c>
      <c r="N31" s="5">
        <v>88.636363636363626</v>
      </c>
      <c r="O31" s="5">
        <v>100</v>
      </c>
      <c r="P31" s="5">
        <v>100</v>
      </c>
      <c r="Q31" s="5">
        <v>95.945945945945951</v>
      </c>
      <c r="R31" s="5">
        <v>100</v>
      </c>
      <c r="S31" s="5">
        <v>100</v>
      </c>
      <c r="T31" s="5">
        <v>100</v>
      </c>
      <c r="U31" s="6">
        <v>100</v>
      </c>
      <c r="V31" s="6">
        <v>89.324324324324323</v>
      </c>
      <c r="W31" s="6">
        <v>78.590909090909093</v>
      </c>
      <c r="X31" s="6">
        <v>99.189189189189193</v>
      </c>
      <c r="Y31" s="6">
        <v>100</v>
      </c>
      <c r="Z31" s="7">
        <v>93.420884520884513</v>
      </c>
    </row>
    <row r="32" spans="1:26" ht="63">
      <c r="A32" s="4">
        <v>30</v>
      </c>
      <c r="B32" s="4" t="s">
        <v>488</v>
      </c>
      <c r="C32" s="4" t="s">
        <v>931</v>
      </c>
      <c r="D32" s="4" t="s">
        <v>49</v>
      </c>
      <c r="E32" s="4" t="s">
        <v>932</v>
      </c>
      <c r="F32" s="5">
        <v>100</v>
      </c>
      <c r="G32" s="5">
        <v>100</v>
      </c>
      <c r="H32" s="5">
        <v>95.502645502645507</v>
      </c>
      <c r="I32" s="5">
        <v>100</v>
      </c>
      <c r="J32" s="5">
        <v>97.629310344827587</v>
      </c>
      <c r="K32" s="5">
        <v>95.258620689655174</v>
      </c>
      <c r="L32" s="5">
        <v>60</v>
      </c>
      <c r="M32" s="5">
        <v>100</v>
      </c>
      <c r="N32" s="5">
        <v>79.166666666666657</v>
      </c>
      <c r="O32" s="5">
        <v>94.827586206896555</v>
      </c>
      <c r="P32" s="5">
        <v>91.379310344827587</v>
      </c>
      <c r="Q32" s="5">
        <v>93.103448275862064</v>
      </c>
      <c r="R32" s="5">
        <v>94.827586206896555</v>
      </c>
      <c r="S32" s="5">
        <v>98.275862068965523</v>
      </c>
      <c r="T32" s="5">
        <v>96.551724137931032</v>
      </c>
      <c r="U32" s="6">
        <v>98.201058201058203</v>
      </c>
      <c r="V32" s="6">
        <v>97.629310344827601</v>
      </c>
      <c r="W32" s="6">
        <v>81.75</v>
      </c>
      <c r="X32" s="6">
        <v>93.103448275862078</v>
      </c>
      <c r="Y32" s="6">
        <v>96.379310344827587</v>
      </c>
      <c r="Z32" s="7">
        <v>93.412625433315085</v>
      </c>
    </row>
    <row r="33" spans="1:26" ht="63">
      <c r="A33" s="4">
        <v>31</v>
      </c>
      <c r="B33" s="4" t="s">
        <v>488</v>
      </c>
      <c r="C33" s="4" t="s">
        <v>770</v>
      </c>
      <c r="D33" s="4" t="s">
        <v>44</v>
      </c>
      <c r="E33" s="4" t="s">
        <v>771</v>
      </c>
      <c r="F33" s="5">
        <v>100</v>
      </c>
      <c r="G33" s="5">
        <v>100</v>
      </c>
      <c r="H33" s="5">
        <v>92.414529914529908</v>
      </c>
      <c r="I33" s="5">
        <v>100</v>
      </c>
      <c r="J33" s="5">
        <v>97.073412698412696</v>
      </c>
      <c r="K33" s="5">
        <v>94.146825396825392</v>
      </c>
      <c r="L33" s="5">
        <v>60</v>
      </c>
      <c r="M33" s="5">
        <v>100</v>
      </c>
      <c r="N33" s="5">
        <v>83.328111946532999</v>
      </c>
      <c r="O33" s="5">
        <v>94.642857142857139</v>
      </c>
      <c r="P33" s="5">
        <v>94.642857142857139</v>
      </c>
      <c r="Q33" s="5">
        <v>94.642857142857139</v>
      </c>
      <c r="R33" s="5">
        <v>92.857142857142861</v>
      </c>
      <c r="S33" s="5">
        <v>96.428571428571431</v>
      </c>
      <c r="T33" s="5">
        <v>96.428571428571431</v>
      </c>
      <c r="U33" s="6">
        <v>96.965811965811966</v>
      </c>
      <c r="V33" s="6">
        <v>97.07341269841271</v>
      </c>
      <c r="W33" s="6">
        <v>82.998433583959894</v>
      </c>
      <c r="X33" s="6">
        <v>94.642857142857139</v>
      </c>
      <c r="Y33" s="6">
        <v>95.357142857142861</v>
      </c>
      <c r="Z33" s="7">
        <v>93.407531649636923</v>
      </c>
    </row>
    <row r="34" spans="1:26" ht="110.25">
      <c r="A34" s="4">
        <v>32</v>
      </c>
      <c r="B34" s="4" t="s">
        <v>699</v>
      </c>
      <c r="C34" s="4" t="s">
        <v>1081</v>
      </c>
      <c r="D34" s="4" t="s">
        <v>326</v>
      </c>
      <c r="E34" s="4" t="s">
        <v>1082</v>
      </c>
      <c r="F34" s="5">
        <v>76.470588235294116</v>
      </c>
      <c r="G34" s="5">
        <v>90</v>
      </c>
      <c r="H34" s="5">
        <v>100</v>
      </c>
      <c r="I34" s="5">
        <v>100</v>
      </c>
      <c r="J34" s="5">
        <v>98.4375</v>
      </c>
      <c r="K34" s="5">
        <v>96.875</v>
      </c>
      <c r="L34" s="5">
        <v>40</v>
      </c>
      <c r="M34" s="5">
        <v>100</v>
      </c>
      <c r="N34" s="5">
        <v>88.75</v>
      </c>
      <c r="O34" s="5">
        <v>100</v>
      </c>
      <c r="P34" s="5">
        <v>100</v>
      </c>
      <c r="Q34" s="5">
        <v>100</v>
      </c>
      <c r="R34" s="5">
        <v>100</v>
      </c>
      <c r="S34" s="5">
        <v>100</v>
      </c>
      <c r="T34" s="5">
        <v>100</v>
      </c>
      <c r="U34" s="6">
        <v>89.941176470588232</v>
      </c>
      <c r="V34" s="6">
        <v>98.4375</v>
      </c>
      <c r="W34" s="6">
        <v>78.625</v>
      </c>
      <c r="X34" s="6">
        <v>100</v>
      </c>
      <c r="Y34" s="6">
        <v>100</v>
      </c>
      <c r="Z34" s="7">
        <v>93.400735294117652</v>
      </c>
    </row>
    <row r="35" spans="1:26" ht="94.5">
      <c r="A35" s="4">
        <v>33</v>
      </c>
      <c r="B35" s="4" t="s">
        <v>69</v>
      </c>
      <c r="C35" s="4" t="s">
        <v>893</v>
      </c>
      <c r="D35" s="4" t="s">
        <v>73</v>
      </c>
      <c r="E35" s="4" t="s">
        <v>894</v>
      </c>
      <c r="F35" s="5">
        <v>100</v>
      </c>
      <c r="G35" s="5">
        <v>100</v>
      </c>
      <c r="H35" s="5">
        <v>98.583792289535808</v>
      </c>
      <c r="I35" s="5">
        <v>100</v>
      </c>
      <c r="J35" s="5">
        <v>98.286290322580641</v>
      </c>
      <c r="K35" s="5">
        <v>96.572580645161295</v>
      </c>
      <c r="L35" s="5">
        <v>60</v>
      </c>
      <c r="M35" s="5">
        <v>60</v>
      </c>
      <c r="N35" s="5">
        <v>97.464273235499647</v>
      </c>
      <c r="O35" s="5">
        <v>98.387096774193552</v>
      </c>
      <c r="P35" s="5">
        <v>100</v>
      </c>
      <c r="Q35" s="5">
        <v>96.370967741935488</v>
      </c>
      <c r="R35" s="5">
        <v>98.387096774193552</v>
      </c>
      <c r="S35" s="5">
        <v>94.758064516129039</v>
      </c>
      <c r="T35" s="5">
        <v>99.596774193548384</v>
      </c>
      <c r="U35" s="6">
        <v>99.433516915814323</v>
      </c>
      <c r="V35" s="6">
        <v>98.286290322580641</v>
      </c>
      <c r="W35" s="6">
        <v>71.239281970649898</v>
      </c>
      <c r="X35" s="6">
        <v>98.629032258064527</v>
      </c>
      <c r="Y35" s="6">
        <v>98.266129032258064</v>
      </c>
      <c r="Z35" s="7">
        <v>93.170850099873491</v>
      </c>
    </row>
    <row r="36" spans="1:26" ht="94.5">
      <c r="A36" s="4">
        <v>34</v>
      </c>
      <c r="B36" s="4" t="s">
        <v>69</v>
      </c>
      <c r="C36" s="4" t="s">
        <v>937</v>
      </c>
      <c r="D36" s="4" t="s">
        <v>149</v>
      </c>
      <c r="E36" s="4" t="s">
        <v>938</v>
      </c>
      <c r="F36" s="5">
        <v>100</v>
      </c>
      <c r="G36" s="5">
        <v>100</v>
      </c>
      <c r="H36" s="5">
        <v>100</v>
      </c>
      <c r="I36" s="5">
        <v>100</v>
      </c>
      <c r="J36" s="5">
        <v>99.350311850311854</v>
      </c>
      <c r="K36" s="5">
        <v>98.700623700623709</v>
      </c>
      <c r="L36" s="5">
        <v>40</v>
      </c>
      <c r="M36" s="5">
        <v>80</v>
      </c>
      <c r="N36" s="5">
        <v>87.5</v>
      </c>
      <c r="O36" s="5">
        <v>98.717948717948715</v>
      </c>
      <c r="P36" s="5">
        <v>98.717948717948715</v>
      </c>
      <c r="Q36" s="5">
        <v>100</v>
      </c>
      <c r="R36" s="5">
        <v>94.871794871794876</v>
      </c>
      <c r="S36" s="5">
        <v>96.15384615384616</v>
      </c>
      <c r="T36" s="5">
        <v>98.717948717948715</v>
      </c>
      <c r="U36" s="6">
        <v>100</v>
      </c>
      <c r="V36" s="6">
        <v>99.350311850311854</v>
      </c>
      <c r="W36" s="6">
        <v>70.25</v>
      </c>
      <c r="X36" s="6">
        <v>98.974358974358978</v>
      </c>
      <c r="Y36" s="6">
        <v>97.051282051282044</v>
      </c>
      <c r="Z36" s="7">
        <v>93.125190575190587</v>
      </c>
    </row>
    <row r="37" spans="1:26" ht="110.25">
      <c r="A37" s="4">
        <v>35</v>
      </c>
      <c r="B37" s="4" t="s">
        <v>460</v>
      </c>
      <c r="C37" s="4" t="s">
        <v>970</v>
      </c>
      <c r="D37" s="4" t="s">
        <v>195</v>
      </c>
      <c r="E37" s="4" t="s">
        <v>971</v>
      </c>
      <c r="F37" s="5">
        <v>100</v>
      </c>
      <c r="G37" s="5">
        <v>100</v>
      </c>
      <c r="H37" s="5">
        <v>100</v>
      </c>
      <c r="I37" s="5">
        <v>100</v>
      </c>
      <c r="J37" s="5">
        <v>97.96875</v>
      </c>
      <c r="K37" s="5">
        <v>95.9375</v>
      </c>
      <c r="L37" s="5">
        <v>60</v>
      </c>
      <c r="M37" s="5">
        <v>80</v>
      </c>
      <c r="N37" s="5">
        <v>89.166666666666657</v>
      </c>
      <c r="O37" s="5">
        <v>93.75</v>
      </c>
      <c r="P37" s="5">
        <v>93.75</v>
      </c>
      <c r="Q37" s="5">
        <v>96.875</v>
      </c>
      <c r="R37" s="5">
        <v>87.5</v>
      </c>
      <c r="S37" s="5">
        <v>100</v>
      </c>
      <c r="T37" s="5">
        <v>100</v>
      </c>
      <c r="U37" s="6">
        <v>100</v>
      </c>
      <c r="V37" s="6">
        <v>97.96875</v>
      </c>
      <c r="W37" s="6">
        <v>76.75</v>
      </c>
      <c r="X37" s="6">
        <v>94.375</v>
      </c>
      <c r="Y37" s="6">
        <v>96.25</v>
      </c>
      <c r="Z37" s="7">
        <v>93.068749999999994</v>
      </c>
    </row>
    <row r="38" spans="1:26" ht="47.25">
      <c r="A38" s="4">
        <v>36</v>
      </c>
      <c r="B38" s="4" t="s">
        <v>488</v>
      </c>
      <c r="C38" s="4" t="s">
        <v>801</v>
      </c>
      <c r="D38" s="4" t="s">
        <v>26</v>
      </c>
      <c r="E38" s="4" t="s">
        <v>802</v>
      </c>
      <c r="F38" s="5">
        <v>100</v>
      </c>
      <c r="G38" s="5">
        <v>100</v>
      </c>
      <c r="H38" s="5">
        <v>96.808510638297875</v>
      </c>
      <c r="I38" s="5">
        <v>100</v>
      </c>
      <c r="J38" s="5">
        <v>99.077219202898547</v>
      </c>
      <c r="K38" s="5">
        <v>98.154438405797094</v>
      </c>
      <c r="L38" s="5">
        <v>60</v>
      </c>
      <c r="M38" s="5">
        <v>60</v>
      </c>
      <c r="N38" s="5">
        <v>92.54605688429217</v>
      </c>
      <c r="O38" s="5">
        <v>100</v>
      </c>
      <c r="P38" s="5">
        <v>98.958333333333329</v>
      </c>
      <c r="Q38" s="5">
        <v>95.833333333333329</v>
      </c>
      <c r="R38" s="5">
        <v>100</v>
      </c>
      <c r="S38" s="5">
        <v>98.958333333333329</v>
      </c>
      <c r="T38" s="5">
        <v>97.916666666666671</v>
      </c>
      <c r="U38" s="6">
        <v>98.723404255319153</v>
      </c>
      <c r="V38" s="6">
        <v>99.077219202898547</v>
      </c>
      <c r="W38" s="6">
        <v>69.763817065287654</v>
      </c>
      <c r="X38" s="6">
        <v>98.750000000000014</v>
      </c>
      <c r="Y38" s="6">
        <v>98.75</v>
      </c>
      <c r="Z38" s="7">
        <v>93.012888104701076</v>
      </c>
    </row>
    <row r="39" spans="1:26" ht="94.5">
      <c r="A39" s="4">
        <v>37</v>
      </c>
      <c r="B39" s="4" t="s">
        <v>451</v>
      </c>
      <c r="C39" s="4" t="s">
        <v>1077</v>
      </c>
      <c r="D39" s="4" t="s">
        <v>304</v>
      </c>
      <c r="E39" s="4" t="s">
        <v>1078</v>
      </c>
      <c r="F39" s="5">
        <v>100</v>
      </c>
      <c r="G39" s="5">
        <v>60</v>
      </c>
      <c r="H39" s="5">
        <v>100</v>
      </c>
      <c r="I39" s="5">
        <v>100</v>
      </c>
      <c r="J39" s="5">
        <v>100</v>
      </c>
      <c r="K39" s="5">
        <v>100</v>
      </c>
      <c r="L39" s="5">
        <v>60</v>
      </c>
      <c r="M39" s="5">
        <v>80</v>
      </c>
      <c r="N39" s="5">
        <v>89.583333333333329</v>
      </c>
      <c r="O39" s="5">
        <v>100</v>
      </c>
      <c r="P39" s="5">
        <v>100</v>
      </c>
      <c r="Q39" s="5">
        <v>100</v>
      </c>
      <c r="R39" s="5">
        <v>100</v>
      </c>
      <c r="S39" s="5">
        <v>100</v>
      </c>
      <c r="T39" s="5">
        <v>100</v>
      </c>
      <c r="U39" s="6">
        <v>88</v>
      </c>
      <c r="V39" s="6">
        <v>100</v>
      </c>
      <c r="W39" s="6">
        <v>76.875</v>
      </c>
      <c r="X39" s="6">
        <v>100</v>
      </c>
      <c r="Y39" s="6">
        <v>100</v>
      </c>
      <c r="Z39" s="7">
        <v>92.974999999999994</v>
      </c>
    </row>
    <row r="40" spans="1:26" ht="94.5">
      <c r="A40" s="4">
        <v>38</v>
      </c>
      <c r="B40" s="4" t="s">
        <v>852</v>
      </c>
      <c r="C40" s="4" t="s">
        <v>855</v>
      </c>
      <c r="D40" s="4" t="s">
        <v>291</v>
      </c>
      <c r="E40" s="4" t="s">
        <v>856</v>
      </c>
      <c r="F40" s="5">
        <v>100</v>
      </c>
      <c r="G40" s="5">
        <v>100</v>
      </c>
      <c r="H40" s="5">
        <v>98.07692307692308</v>
      </c>
      <c r="I40" s="5">
        <v>100</v>
      </c>
      <c r="J40" s="5">
        <v>95.295329670329664</v>
      </c>
      <c r="K40" s="5">
        <v>90.590659340659343</v>
      </c>
      <c r="L40" s="5">
        <v>60</v>
      </c>
      <c r="M40" s="5">
        <v>80</v>
      </c>
      <c r="N40" s="5">
        <v>68.75</v>
      </c>
      <c r="O40" s="5">
        <v>100</v>
      </c>
      <c r="P40" s="5">
        <v>100</v>
      </c>
      <c r="Q40" s="5">
        <v>96.428571428571431</v>
      </c>
      <c r="R40" s="5">
        <v>100</v>
      </c>
      <c r="S40" s="5">
        <v>100</v>
      </c>
      <c r="T40" s="5">
        <v>100</v>
      </c>
      <c r="U40" s="6">
        <v>99.230769230769226</v>
      </c>
      <c r="V40" s="6">
        <v>95.295329670329664</v>
      </c>
      <c r="W40" s="6">
        <v>70.625</v>
      </c>
      <c r="X40" s="6">
        <v>99.285714285714292</v>
      </c>
      <c r="Y40" s="6">
        <v>100</v>
      </c>
      <c r="Z40" s="7">
        <v>92.887362637362628</v>
      </c>
    </row>
    <row r="41" spans="1:26" ht="110.25">
      <c r="A41" s="4">
        <v>39</v>
      </c>
      <c r="B41" s="4" t="s">
        <v>460</v>
      </c>
      <c r="C41" s="4" t="s">
        <v>564</v>
      </c>
      <c r="D41" s="4" t="s">
        <v>327</v>
      </c>
      <c r="E41" s="4" t="s">
        <v>565</v>
      </c>
      <c r="F41" s="5">
        <v>100</v>
      </c>
      <c r="G41" s="5">
        <v>60</v>
      </c>
      <c r="H41" s="5">
        <v>99.206149193548384</v>
      </c>
      <c r="I41" s="5">
        <v>100</v>
      </c>
      <c r="J41" s="5">
        <v>99.091551104262976</v>
      </c>
      <c r="K41" s="5">
        <v>98.183102208525952</v>
      </c>
      <c r="L41" s="5">
        <v>40</v>
      </c>
      <c r="M41" s="5">
        <v>100</v>
      </c>
      <c r="N41" s="5">
        <v>93.232758620689651</v>
      </c>
      <c r="O41" s="5">
        <v>99.242424242424249</v>
      </c>
      <c r="P41" s="5">
        <v>98.484848484848484</v>
      </c>
      <c r="Q41" s="5">
        <v>97.727272727272734</v>
      </c>
      <c r="R41" s="5">
        <v>98.484848484848484</v>
      </c>
      <c r="S41" s="5">
        <v>94.696969696969703</v>
      </c>
      <c r="T41" s="5">
        <v>99.242424242424249</v>
      </c>
      <c r="U41" s="6">
        <v>87.682459677419359</v>
      </c>
      <c r="V41" s="6">
        <v>99.091551104262976</v>
      </c>
      <c r="W41" s="6">
        <v>79.96982758620689</v>
      </c>
      <c r="X41" s="6">
        <v>98.63636363636364</v>
      </c>
      <c r="Y41" s="6">
        <v>98.106060606060609</v>
      </c>
      <c r="Z41" s="7">
        <v>92.697252522062698</v>
      </c>
    </row>
    <row r="42" spans="1:26" ht="110.25">
      <c r="A42" s="4">
        <v>40</v>
      </c>
      <c r="B42" s="4" t="s">
        <v>460</v>
      </c>
      <c r="C42" s="4" t="s">
        <v>574</v>
      </c>
      <c r="D42" s="4" t="s">
        <v>271</v>
      </c>
      <c r="E42" s="4" t="s">
        <v>575</v>
      </c>
      <c r="F42" s="5">
        <v>88.235294117647058</v>
      </c>
      <c r="G42" s="5">
        <v>100</v>
      </c>
      <c r="H42" s="5">
        <v>93.518518518518519</v>
      </c>
      <c r="I42" s="5">
        <v>100</v>
      </c>
      <c r="J42" s="5">
        <v>97.291666666666657</v>
      </c>
      <c r="K42" s="5">
        <v>94.583333333333329</v>
      </c>
      <c r="L42" s="5">
        <v>40</v>
      </c>
      <c r="M42" s="5">
        <v>100</v>
      </c>
      <c r="N42" s="5">
        <v>80</v>
      </c>
      <c r="O42" s="5">
        <v>100</v>
      </c>
      <c r="P42" s="5">
        <v>100</v>
      </c>
      <c r="Q42" s="5">
        <v>95</v>
      </c>
      <c r="R42" s="5">
        <v>93.333333333333329</v>
      </c>
      <c r="S42" s="5">
        <v>98.333333333333329</v>
      </c>
      <c r="T42" s="5">
        <v>98.333333333333329</v>
      </c>
      <c r="U42" s="6">
        <v>93.877995642701535</v>
      </c>
      <c r="V42" s="6">
        <v>97.291666666666657</v>
      </c>
      <c r="W42" s="6">
        <v>76</v>
      </c>
      <c r="X42" s="6">
        <v>99</v>
      </c>
      <c r="Y42" s="6">
        <v>96.833333333333329</v>
      </c>
      <c r="Z42" s="7">
        <v>92.600599128540296</v>
      </c>
    </row>
    <row r="43" spans="1:26" ht="94.5">
      <c r="A43" s="4">
        <v>41</v>
      </c>
      <c r="B43" s="4" t="s">
        <v>465</v>
      </c>
      <c r="C43" s="4" t="s">
        <v>655</v>
      </c>
      <c r="D43" s="4" t="s">
        <v>115</v>
      </c>
      <c r="E43" s="4" t="s">
        <v>656</v>
      </c>
      <c r="F43" s="5">
        <v>100</v>
      </c>
      <c r="G43" s="5">
        <v>100</v>
      </c>
      <c r="H43" s="5">
        <v>97.5</v>
      </c>
      <c r="I43" s="5">
        <v>100</v>
      </c>
      <c r="J43" s="5">
        <v>95.625</v>
      </c>
      <c r="K43" s="5">
        <v>91.25</v>
      </c>
      <c r="L43" s="5">
        <v>20</v>
      </c>
      <c r="M43" s="5">
        <v>100</v>
      </c>
      <c r="N43" s="5">
        <v>83.035714285714278</v>
      </c>
      <c r="O43" s="5">
        <v>100</v>
      </c>
      <c r="P43" s="5">
        <v>100</v>
      </c>
      <c r="Q43" s="5">
        <v>100</v>
      </c>
      <c r="R43" s="5">
        <v>90</v>
      </c>
      <c r="S43" s="5">
        <v>100</v>
      </c>
      <c r="T43" s="5">
        <v>100</v>
      </c>
      <c r="U43" s="6">
        <v>99</v>
      </c>
      <c r="V43" s="6">
        <v>95.625</v>
      </c>
      <c r="W43" s="6">
        <v>70.910714285714278</v>
      </c>
      <c r="X43" s="6">
        <v>100</v>
      </c>
      <c r="Y43" s="6">
        <v>97</v>
      </c>
      <c r="Z43" s="7">
        <v>92.507142857142853</v>
      </c>
    </row>
    <row r="44" spans="1:26" ht="110.25">
      <c r="A44" s="4">
        <v>42</v>
      </c>
      <c r="B44" s="4" t="s">
        <v>488</v>
      </c>
      <c r="C44" s="4" t="s">
        <v>825</v>
      </c>
      <c r="D44" s="4" t="s">
        <v>826</v>
      </c>
      <c r="E44" s="4" t="s">
        <v>827</v>
      </c>
      <c r="F44" s="5">
        <v>100</v>
      </c>
      <c r="G44" s="5">
        <v>100</v>
      </c>
      <c r="H44" s="5">
        <v>87.5</v>
      </c>
      <c r="I44" s="5">
        <v>100</v>
      </c>
      <c r="J44" s="5">
        <v>95.833333333333343</v>
      </c>
      <c r="K44" s="5">
        <v>91.666666666666671</v>
      </c>
      <c r="L44" s="5">
        <v>100</v>
      </c>
      <c r="M44" s="5">
        <v>100</v>
      </c>
      <c r="N44" s="5">
        <v>75</v>
      </c>
      <c r="O44" s="5">
        <v>83.333333333333329</v>
      </c>
      <c r="P44" s="5">
        <v>83.333333333333329</v>
      </c>
      <c r="Q44" s="5">
        <v>83.333333333333329</v>
      </c>
      <c r="R44" s="5">
        <v>100</v>
      </c>
      <c r="S44" s="5">
        <v>100</v>
      </c>
      <c r="T44" s="5">
        <v>91.666666666666671</v>
      </c>
      <c r="U44" s="6">
        <v>95</v>
      </c>
      <c r="V44" s="6">
        <v>95.833333333333343</v>
      </c>
      <c r="W44" s="6">
        <v>92.5</v>
      </c>
      <c r="X44" s="6">
        <v>83.333333333333343</v>
      </c>
      <c r="Y44" s="6">
        <v>95.833333333333343</v>
      </c>
      <c r="Z44" s="7">
        <v>92.500000000000028</v>
      </c>
    </row>
    <row r="45" spans="1:26" ht="110.25">
      <c r="A45" s="4">
        <v>43</v>
      </c>
      <c r="B45" s="4" t="s">
        <v>600</v>
      </c>
      <c r="C45" s="4" t="s">
        <v>601</v>
      </c>
      <c r="D45" s="4" t="s">
        <v>85</v>
      </c>
      <c r="E45" s="4" t="s">
        <v>602</v>
      </c>
      <c r="F45" s="5">
        <v>100</v>
      </c>
      <c r="G45" s="5">
        <v>100</v>
      </c>
      <c r="H45" s="5">
        <v>95.930232558139537</v>
      </c>
      <c r="I45" s="5">
        <v>100</v>
      </c>
      <c r="J45" s="5">
        <v>97.809385382059801</v>
      </c>
      <c r="K45" s="5">
        <v>95.618770764119603</v>
      </c>
      <c r="L45" s="5">
        <v>40</v>
      </c>
      <c r="M45" s="5">
        <v>80</v>
      </c>
      <c r="N45" s="5">
        <v>93.269641984359737</v>
      </c>
      <c r="O45" s="5">
        <v>96.511627906976742</v>
      </c>
      <c r="P45" s="5">
        <v>96.511627906976742</v>
      </c>
      <c r="Q45" s="5">
        <v>98.837209302325576</v>
      </c>
      <c r="R45" s="5">
        <v>94.186046511627907</v>
      </c>
      <c r="S45" s="5">
        <v>100</v>
      </c>
      <c r="T45" s="5">
        <v>97.674418604651166</v>
      </c>
      <c r="U45" s="6">
        <v>98.372093023255815</v>
      </c>
      <c r="V45" s="6">
        <v>97.809385382059801</v>
      </c>
      <c r="W45" s="6">
        <v>71.980892595307921</v>
      </c>
      <c r="X45" s="6">
        <v>96.976744186046517</v>
      </c>
      <c r="Y45" s="6">
        <v>97.093023255813961</v>
      </c>
      <c r="Z45" s="7">
        <v>92.446427688496811</v>
      </c>
    </row>
    <row r="46" spans="1:26" ht="78.75">
      <c r="A46" s="4">
        <v>44</v>
      </c>
      <c r="B46" s="4" t="s">
        <v>488</v>
      </c>
      <c r="C46" s="4" t="s">
        <v>1002</v>
      </c>
      <c r="D46" s="4" t="s">
        <v>40</v>
      </c>
      <c r="E46" s="4" t="s">
        <v>1003</v>
      </c>
      <c r="F46" s="5">
        <v>100</v>
      </c>
      <c r="G46" s="5">
        <v>100</v>
      </c>
      <c r="H46" s="5">
        <v>94</v>
      </c>
      <c r="I46" s="5">
        <v>100</v>
      </c>
      <c r="J46" s="5">
        <v>99.25</v>
      </c>
      <c r="K46" s="5">
        <v>98.5</v>
      </c>
      <c r="L46" s="5">
        <v>60</v>
      </c>
      <c r="M46" s="5">
        <v>100</v>
      </c>
      <c r="N46" s="5">
        <v>75</v>
      </c>
      <c r="O46" s="5">
        <v>86</v>
      </c>
      <c r="P46" s="5">
        <v>88</v>
      </c>
      <c r="Q46" s="5">
        <v>76</v>
      </c>
      <c r="R46" s="5">
        <v>100</v>
      </c>
      <c r="S46" s="5">
        <v>100</v>
      </c>
      <c r="T46" s="5">
        <v>100</v>
      </c>
      <c r="U46" s="6">
        <v>97.6</v>
      </c>
      <c r="V46" s="6">
        <v>99.25</v>
      </c>
      <c r="W46" s="6">
        <v>80.5</v>
      </c>
      <c r="X46" s="6">
        <v>84.8</v>
      </c>
      <c r="Y46" s="6">
        <v>100</v>
      </c>
      <c r="Z46" s="7">
        <v>92.43</v>
      </c>
    </row>
    <row r="47" spans="1:26" ht="110.25">
      <c r="A47" s="4">
        <v>45</v>
      </c>
      <c r="B47" s="4" t="s">
        <v>468</v>
      </c>
      <c r="C47" s="4" t="s">
        <v>596</v>
      </c>
      <c r="D47" s="4" t="s">
        <v>129</v>
      </c>
      <c r="E47" s="4" t="s">
        <v>597</v>
      </c>
      <c r="F47" s="5">
        <v>100</v>
      </c>
      <c r="G47" s="5">
        <v>90</v>
      </c>
      <c r="H47" s="5">
        <v>100</v>
      </c>
      <c r="I47" s="5">
        <v>100</v>
      </c>
      <c r="J47" s="5">
        <v>100</v>
      </c>
      <c r="K47" s="5">
        <v>100</v>
      </c>
      <c r="L47" s="5">
        <v>40</v>
      </c>
      <c r="M47" s="5">
        <v>60</v>
      </c>
      <c r="N47" s="5">
        <v>96.590909090909079</v>
      </c>
      <c r="O47" s="5">
        <v>100</v>
      </c>
      <c r="P47" s="5">
        <v>100</v>
      </c>
      <c r="Q47" s="5">
        <v>100</v>
      </c>
      <c r="R47" s="5">
        <v>100</v>
      </c>
      <c r="S47" s="5">
        <v>100</v>
      </c>
      <c r="T47" s="5">
        <v>100</v>
      </c>
      <c r="U47" s="6">
        <v>97</v>
      </c>
      <c r="V47" s="6">
        <v>100</v>
      </c>
      <c r="W47" s="6">
        <v>64.97727272727272</v>
      </c>
      <c r="X47" s="6">
        <v>100</v>
      </c>
      <c r="Y47" s="6">
        <v>100</v>
      </c>
      <c r="Z47" s="7">
        <v>92.395454545454555</v>
      </c>
    </row>
    <row r="48" spans="1:26" ht="126">
      <c r="A48" s="4">
        <v>46</v>
      </c>
      <c r="B48" s="4" t="s">
        <v>516</v>
      </c>
      <c r="C48" s="4" t="s">
        <v>657</v>
      </c>
      <c r="D48" s="4" t="s">
        <v>139</v>
      </c>
      <c r="E48" s="4" t="s">
        <v>658</v>
      </c>
      <c r="F48" s="5">
        <v>100</v>
      </c>
      <c r="G48" s="5">
        <v>100</v>
      </c>
      <c r="H48" s="5">
        <v>99.73684210526315</v>
      </c>
      <c r="I48" s="5">
        <v>100</v>
      </c>
      <c r="J48" s="5">
        <v>99.395099121681426</v>
      </c>
      <c r="K48" s="5">
        <v>98.790198243362866</v>
      </c>
      <c r="L48" s="5">
        <v>20</v>
      </c>
      <c r="M48" s="5">
        <v>80</v>
      </c>
      <c r="N48" s="5">
        <v>94.791666666666657</v>
      </c>
      <c r="O48" s="5">
        <v>98.4375</v>
      </c>
      <c r="P48" s="5">
        <v>96.354166666666671</v>
      </c>
      <c r="Q48" s="5">
        <v>95.833333333333329</v>
      </c>
      <c r="R48" s="5">
        <v>97.89473684210526</v>
      </c>
      <c r="S48" s="5">
        <v>97.395833333333329</v>
      </c>
      <c r="T48" s="5">
        <v>99.479166666666671</v>
      </c>
      <c r="U48" s="6">
        <v>99.89473684210526</v>
      </c>
      <c r="V48" s="6">
        <v>99.395099121681426</v>
      </c>
      <c r="W48" s="6">
        <v>66.4375</v>
      </c>
      <c r="X48" s="6">
        <v>97.083333333333343</v>
      </c>
      <c r="Y48" s="6">
        <v>98.587171052631589</v>
      </c>
      <c r="Z48" s="7">
        <v>92.279568069950329</v>
      </c>
    </row>
    <row r="49" spans="1:26" ht="78.75">
      <c r="A49" s="4">
        <v>47</v>
      </c>
      <c r="B49" s="4" t="s">
        <v>465</v>
      </c>
      <c r="C49" s="4" t="s">
        <v>631</v>
      </c>
      <c r="D49" s="4" t="s">
        <v>171</v>
      </c>
      <c r="E49" s="4" t="s">
        <v>632</v>
      </c>
      <c r="F49" s="5">
        <v>100</v>
      </c>
      <c r="G49" s="5">
        <v>90</v>
      </c>
      <c r="H49" s="5">
        <v>96.428571428571416</v>
      </c>
      <c r="I49" s="5">
        <v>80</v>
      </c>
      <c r="J49" s="5">
        <v>88.660714285714292</v>
      </c>
      <c r="K49" s="5">
        <v>97.321428571428584</v>
      </c>
      <c r="L49" s="5">
        <v>80</v>
      </c>
      <c r="M49" s="5">
        <v>80</v>
      </c>
      <c r="N49" s="5">
        <v>93.295454545454547</v>
      </c>
      <c r="O49" s="5">
        <v>98.214285714285708</v>
      </c>
      <c r="P49" s="5">
        <v>94.642857142857139</v>
      </c>
      <c r="Q49" s="5">
        <v>92.857142857142861</v>
      </c>
      <c r="R49" s="5">
        <v>96.428571428571431</v>
      </c>
      <c r="S49" s="5">
        <v>100</v>
      </c>
      <c r="T49" s="5">
        <v>96.428571428571431</v>
      </c>
      <c r="U49" s="6">
        <v>95.571428571428569</v>
      </c>
      <c r="V49" s="6">
        <v>88.660714285714292</v>
      </c>
      <c r="W49" s="6">
        <v>83.98863636363636</v>
      </c>
      <c r="X49" s="6">
        <v>95.714285714285708</v>
      </c>
      <c r="Y49" s="6">
        <v>97.142857142857139</v>
      </c>
      <c r="Z49" s="7">
        <v>92.215584415584402</v>
      </c>
    </row>
    <row r="50" spans="1:26" ht="94.5">
      <c r="A50" s="4">
        <v>48</v>
      </c>
      <c r="B50" s="4" t="s">
        <v>488</v>
      </c>
      <c r="C50" s="4" t="s">
        <v>819</v>
      </c>
      <c r="D50" s="4" t="s">
        <v>37</v>
      </c>
      <c r="E50" s="4" t="s">
        <v>820</v>
      </c>
      <c r="F50" s="5">
        <v>100</v>
      </c>
      <c r="G50" s="5">
        <v>100</v>
      </c>
      <c r="H50" s="5">
        <v>83.333333333333343</v>
      </c>
      <c r="I50" s="5">
        <v>100</v>
      </c>
      <c r="J50" s="5">
        <v>96.666666666666657</v>
      </c>
      <c r="K50" s="5">
        <v>93.333333333333329</v>
      </c>
      <c r="L50" s="5">
        <v>60</v>
      </c>
      <c r="M50" s="5">
        <v>100</v>
      </c>
      <c r="N50" s="5">
        <v>89.583333333333343</v>
      </c>
      <c r="O50" s="5">
        <v>91.666666666666671</v>
      </c>
      <c r="P50" s="5">
        <v>83.333333333333329</v>
      </c>
      <c r="Q50" s="5">
        <v>100</v>
      </c>
      <c r="R50" s="5">
        <v>100</v>
      </c>
      <c r="S50" s="5">
        <v>100</v>
      </c>
      <c r="T50" s="5">
        <v>91.666666666666671</v>
      </c>
      <c r="U50" s="6">
        <v>93.333333333333343</v>
      </c>
      <c r="V50" s="6">
        <v>96.666666666666657</v>
      </c>
      <c r="W50" s="6">
        <v>84.875</v>
      </c>
      <c r="X50" s="6">
        <v>90</v>
      </c>
      <c r="Y50" s="6">
        <v>95.833333333333343</v>
      </c>
      <c r="Z50" s="7">
        <v>92.14166666666668</v>
      </c>
    </row>
    <row r="51" spans="1:26" ht="110.25">
      <c r="A51" s="4">
        <v>49</v>
      </c>
      <c r="B51" s="4" t="s">
        <v>460</v>
      </c>
      <c r="C51" s="4" t="s">
        <v>461</v>
      </c>
      <c r="D51" s="4" t="s">
        <v>274</v>
      </c>
      <c r="E51" s="4" t="s">
        <v>462</v>
      </c>
      <c r="F51" s="5">
        <v>100</v>
      </c>
      <c r="G51" s="5">
        <v>100</v>
      </c>
      <c r="H51" s="5">
        <v>98.125</v>
      </c>
      <c r="I51" s="5">
        <v>100</v>
      </c>
      <c r="J51" s="5">
        <v>97.96875</v>
      </c>
      <c r="K51" s="5">
        <v>95.9375</v>
      </c>
      <c r="L51" s="5">
        <v>40</v>
      </c>
      <c r="M51" s="5">
        <v>60</v>
      </c>
      <c r="N51" s="5">
        <v>93.055555555555557</v>
      </c>
      <c r="O51" s="5">
        <v>98.75</v>
      </c>
      <c r="P51" s="5">
        <v>100</v>
      </c>
      <c r="Q51" s="5">
        <v>98.75</v>
      </c>
      <c r="R51" s="5">
        <v>100</v>
      </c>
      <c r="S51" s="5">
        <v>100</v>
      </c>
      <c r="T51" s="5">
        <v>100</v>
      </c>
      <c r="U51" s="6">
        <v>99.25</v>
      </c>
      <c r="V51" s="6">
        <v>97.96875</v>
      </c>
      <c r="W51" s="6">
        <v>63.916666666666671</v>
      </c>
      <c r="X51" s="6">
        <v>99.25</v>
      </c>
      <c r="Y51" s="6">
        <v>100</v>
      </c>
      <c r="Z51" s="7">
        <v>92.077083333333334</v>
      </c>
    </row>
    <row r="52" spans="1:26" ht="94.5">
      <c r="A52" s="4">
        <v>50</v>
      </c>
      <c r="B52" s="4" t="s">
        <v>89</v>
      </c>
      <c r="C52" s="4" t="s">
        <v>423</v>
      </c>
      <c r="D52" s="4" t="s">
        <v>229</v>
      </c>
      <c r="E52" s="4" t="s">
        <v>424</v>
      </c>
      <c r="F52" s="5">
        <v>100</v>
      </c>
      <c r="G52" s="5">
        <v>100</v>
      </c>
      <c r="H52" s="5">
        <v>100</v>
      </c>
      <c r="I52" s="5">
        <v>100</v>
      </c>
      <c r="J52" s="5">
        <v>96.467391304347828</v>
      </c>
      <c r="K52" s="5">
        <v>92.934782608695656</v>
      </c>
      <c r="L52" s="5">
        <v>60</v>
      </c>
      <c r="M52" s="5">
        <v>60</v>
      </c>
      <c r="N52" s="5">
        <v>74.00728383458646</v>
      </c>
      <c r="O52" s="5">
        <v>100</v>
      </c>
      <c r="P52" s="5">
        <v>100</v>
      </c>
      <c r="Q52" s="5">
        <v>97.826086956521735</v>
      </c>
      <c r="R52" s="5">
        <v>100</v>
      </c>
      <c r="S52" s="5">
        <v>100</v>
      </c>
      <c r="T52" s="5">
        <v>100</v>
      </c>
      <c r="U52" s="6">
        <v>100</v>
      </c>
      <c r="V52" s="6">
        <v>96.467391304347814</v>
      </c>
      <c r="W52" s="6">
        <v>64.202185150375939</v>
      </c>
      <c r="X52" s="6">
        <v>99.565217391304344</v>
      </c>
      <c r="Y52" s="6">
        <v>100</v>
      </c>
      <c r="Z52" s="7">
        <v>92.046958769205617</v>
      </c>
    </row>
    <row r="53" spans="1:26" ht="63">
      <c r="A53" s="4">
        <v>51</v>
      </c>
      <c r="B53" s="4" t="s">
        <v>488</v>
      </c>
      <c r="C53" s="4" t="s">
        <v>693</v>
      </c>
      <c r="D53" s="4" t="s">
        <v>161</v>
      </c>
      <c r="E53" s="4" t="s">
        <v>694</v>
      </c>
      <c r="F53" s="5">
        <v>100</v>
      </c>
      <c r="G53" s="5">
        <v>100</v>
      </c>
      <c r="H53" s="5">
        <v>100</v>
      </c>
      <c r="I53" s="5">
        <v>100</v>
      </c>
      <c r="J53" s="5">
        <v>100</v>
      </c>
      <c r="K53" s="5">
        <v>100</v>
      </c>
      <c r="L53" s="5">
        <v>20</v>
      </c>
      <c r="M53" s="5">
        <v>60</v>
      </c>
      <c r="N53" s="5">
        <v>100</v>
      </c>
      <c r="O53" s="5">
        <v>100</v>
      </c>
      <c r="P53" s="5">
        <v>100</v>
      </c>
      <c r="Q53" s="5">
        <v>100</v>
      </c>
      <c r="R53" s="5">
        <v>100</v>
      </c>
      <c r="S53" s="5">
        <v>100</v>
      </c>
      <c r="T53" s="5">
        <v>100</v>
      </c>
      <c r="U53" s="6">
        <v>100</v>
      </c>
      <c r="V53" s="6">
        <v>100</v>
      </c>
      <c r="W53" s="6">
        <v>60</v>
      </c>
      <c r="X53" s="6">
        <v>100</v>
      </c>
      <c r="Y53" s="6">
        <v>100</v>
      </c>
      <c r="Z53" s="7">
        <v>92</v>
      </c>
    </row>
    <row r="54" spans="1:26" ht="63">
      <c r="A54" s="4">
        <v>52</v>
      </c>
      <c r="B54" s="4" t="s">
        <v>416</v>
      </c>
      <c r="C54" s="4" t="s">
        <v>679</v>
      </c>
      <c r="D54" s="4" t="s">
        <v>335</v>
      </c>
      <c r="E54" s="4" t="s">
        <v>680</v>
      </c>
      <c r="F54" s="5">
        <v>100</v>
      </c>
      <c r="G54" s="5">
        <v>100</v>
      </c>
      <c r="H54" s="5">
        <v>97.688302124973703</v>
      </c>
      <c r="I54" s="5">
        <v>100</v>
      </c>
      <c r="J54" s="5">
        <v>97.928571428571431</v>
      </c>
      <c r="K54" s="5">
        <v>95.857142857142861</v>
      </c>
      <c r="L54" s="5">
        <v>60</v>
      </c>
      <c r="M54" s="5">
        <v>60</v>
      </c>
      <c r="N54" s="5">
        <v>82.819718928414574</v>
      </c>
      <c r="O54" s="5">
        <v>99</v>
      </c>
      <c r="P54" s="5">
        <v>99.5</v>
      </c>
      <c r="Q54" s="5">
        <v>98</v>
      </c>
      <c r="R54" s="5">
        <v>94</v>
      </c>
      <c r="S54" s="5">
        <v>97.5</v>
      </c>
      <c r="T54" s="5">
        <v>98</v>
      </c>
      <c r="U54" s="6">
        <v>99.075320849989481</v>
      </c>
      <c r="V54" s="6">
        <v>97.928571428571431</v>
      </c>
      <c r="W54" s="6">
        <v>66.845915678524364</v>
      </c>
      <c r="X54" s="6">
        <v>99</v>
      </c>
      <c r="Y54" s="6">
        <v>96.7</v>
      </c>
      <c r="Z54" s="7">
        <v>91.909961591417044</v>
      </c>
    </row>
    <row r="55" spans="1:26" ht="63">
      <c r="A55" s="4">
        <v>53</v>
      </c>
      <c r="B55" s="4" t="s">
        <v>416</v>
      </c>
      <c r="C55" s="4" t="s">
        <v>417</v>
      </c>
      <c r="D55" s="4" t="s">
        <v>364</v>
      </c>
      <c r="E55" s="4" t="s">
        <v>418</v>
      </c>
      <c r="F55" s="5">
        <v>100</v>
      </c>
      <c r="G55" s="5">
        <v>100</v>
      </c>
      <c r="H55" s="5">
        <v>88.791666666666657</v>
      </c>
      <c r="I55" s="5">
        <v>100</v>
      </c>
      <c r="J55" s="5">
        <v>90.82692307692308</v>
      </c>
      <c r="K55" s="5">
        <v>81.65384615384616</v>
      </c>
      <c r="L55" s="5">
        <v>80</v>
      </c>
      <c r="M55" s="5">
        <v>100</v>
      </c>
      <c r="N55" s="5">
        <v>83.75</v>
      </c>
      <c r="O55" s="5">
        <v>90.740740740740748</v>
      </c>
      <c r="P55" s="5">
        <v>94.444444444444443</v>
      </c>
      <c r="Q55" s="5">
        <v>88.888888888888886</v>
      </c>
      <c r="R55" s="5">
        <v>92.592592592592595</v>
      </c>
      <c r="S55" s="5">
        <v>90.740740740740748</v>
      </c>
      <c r="T55" s="5">
        <v>92.592592592592595</v>
      </c>
      <c r="U55" s="6">
        <v>95.516666666666666</v>
      </c>
      <c r="V55" s="6">
        <v>90.82692307692308</v>
      </c>
      <c r="W55" s="6">
        <v>89.125</v>
      </c>
      <c r="X55" s="6">
        <v>91.851851851851848</v>
      </c>
      <c r="Y55" s="6">
        <v>92.222222222222229</v>
      </c>
      <c r="Z55" s="7">
        <v>91.908532763532762</v>
      </c>
    </row>
    <row r="56" spans="1:26" ht="63">
      <c r="A56" s="4">
        <v>54</v>
      </c>
      <c r="B56" s="4" t="s">
        <v>488</v>
      </c>
      <c r="C56" s="4" t="s">
        <v>1015</v>
      </c>
      <c r="D56" s="4" t="s">
        <v>27</v>
      </c>
      <c r="E56" s="4" t="s">
        <v>1016</v>
      </c>
      <c r="F56" s="5">
        <v>100</v>
      </c>
      <c r="G56" s="5">
        <v>100</v>
      </c>
      <c r="H56" s="5">
        <v>96.635610766045545</v>
      </c>
      <c r="I56" s="5">
        <v>100</v>
      </c>
      <c r="J56" s="5">
        <v>92.958333333333343</v>
      </c>
      <c r="K56" s="5">
        <v>85.916666666666671</v>
      </c>
      <c r="L56" s="5">
        <v>60</v>
      </c>
      <c r="M56" s="5">
        <v>100</v>
      </c>
      <c r="N56" s="5">
        <v>71.12573099415205</v>
      </c>
      <c r="O56" s="5">
        <v>92</v>
      </c>
      <c r="P56" s="5">
        <v>98</v>
      </c>
      <c r="Q56" s="5">
        <v>92</v>
      </c>
      <c r="R56" s="5">
        <v>92</v>
      </c>
      <c r="S56" s="5">
        <v>92</v>
      </c>
      <c r="T56" s="5">
        <v>96</v>
      </c>
      <c r="U56" s="6">
        <v>98.654244306418221</v>
      </c>
      <c r="V56" s="6">
        <v>92.958333333333343</v>
      </c>
      <c r="W56" s="6">
        <v>79.337719298245617</v>
      </c>
      <c r="X56" s="6">
        <v>94.4</v>
      </c>
      <c r="Y56" s="6">
        <v>94</v>
      </c>
      <c r="Z56" s="7">
        <v>91.87005938759944</v>
      </c>
    </row>
    <row r="57" spans="1:26" ht="94.5">
      <c r="A57" s="4">
        <v>55</v>
      </c>
      <c r="B57" s="4" t="s">
        <v>465</v>
      </c>
      <c r="C57" s="4" t="s">
        <v>669</v>
      </c>
      <c r="D57" s="4" t="s">
        <v>119</v>
      </c>
      <c r="E57" s="4" t="s">
        <v>670</v>
      </c>
      <c r="F57" s="5">
        <v>100</v>
      </c>
      <c r="G57" s="5">
        <v>100</v>
      </c>
      <c r="H57" s="5">
        <v>100</v>
      </c>
      <c r="I57" s="5">
        <v>100</v>
      </c>
      <c r="J57" s="5">
        <v>99.583333333333343</v>
      </c>
      <c r="K57" s="5">
        <v>99.166666666666671</v>
      </c>
      <c r="L57" s="5">
        <v>20</v>
      </c>
      <c r="M57" s="5">
        <v>80</v>
      </c>
      <c r="N57" s="5">
        <v>81.250000000000014</v>
      </c>
      <c r="O57" s="5">
        <v>100</v>
      </c>
      <c r="P57" s="5">
        <v>100</v>
      </c>
      <c r="Q57" s="5">
        <v>96.666666666666671</v>
      </c>
      <c r="R57" s="5">
        <v>93.333333333333329</v>
      </c>
      <c r="S57" s="5">
        <v>100</v>
      </c>
      <c r="T57" s="5">
        <v>100</v>
      </c>
      <c r="U57" s="6">
        <v>100</v>
      </c>
      <c r="V57" s="6">
        <v>99.583333333333343</v>
      </c>
      <c r="W57" s="6">
        <v>62.375</v>
      </c>
      <c r="X57" s="6">
        <v>99.333333333333343</v>
      </c>
      <c r="Y57" s="6">
        <v>98</v>
      </c>
      <c r="Z57" s="7">
        <v>91.858333333333348</v>
      </c>
    </row>
    <row r="58" spans="1:26" ht="94.5">
      <c r="A58" s="4">
        <v>56</v>
      </c>
      <c r="B58" s="4" t="s">
        <v>50</v>
      </c>
      <c r="C58" s="4" t="s">
        <v>1061</v>
      </c>
      <c r="D58" s="4" t="s">
        <v>51</v>
      </c>
      <c r="E58" s="4" t="s">
        <v>1062</v>
      </c>
      <c r="F58" s="5">
        <v>100</v>
      </c>
      <c r="G58" s="5">
        <v>100</v>
      </c>
      <c r="H58" s="5">
        <v>100</v>
      </c>
      <c r="I58" s="5">
        <v>100</v>
      </c>
      <c r="J58" s="5">
        <v>99.810606060606062</v>
      </c>
      <c r="K58" s="5">
        <v>99.621212121212125</v>
      </c>
      <c r="L58" s="5">
        <v>20</v>
      </c>
      <c r="M58" s="5">
        <v>60</v>
      </c>
      <c r="N58" s="5">
        <v>98.214285714285722</v>
      </c>
      <c r="O58" s="5">
        <v>100</v>
      </c>
      <c r="P58" s="5">
        <v>100</v>
      </c>
      <c r="Q58" s="5">
        <v>100</v>
      </c>
      <c r="R58" s="5">
        <v>100</v>
      </c>
      <c r="S58" s="5">
        <v>100</v>
      </c>
      <c r="T58" s="5">
        <v>100</v>
      </c>
      <c r="U58" s="6">
        <v>100</v>
      </c>
      <c r="V58" s="6">
        <v>99.810606060606077</v>
      </c>
      <c r="W58" s="6">
        <v>59.464285714285715</v>
      </c>
      <c r="X58" s="6">
        <v>100</v>
      </c>
      <c r="Y58" s="6">
        <v>100</v>
      </c>
      <c r="Z58" s="7">
        <v>91.854978354978357</v>
      </c>
    </row>
    <row r="59" spans="1:26" ht="110.25">
      <c r="A59" s="4">
        <v>57</v>
      </c>
      <c r="B59" s="4" t="s">
        <v>460</v>
      </c>
      <c r="C59" s="4" t="s">
        <v>580</v>
      </c>
      <c r="D59" s="4" t="s">
        <v>124</v>
      </c>
      <c r="E59" s="4" t="s">
        <v>581</v>
      </c>
      <c r="F59" s="5">
        <v>100</v>
      </c>
      <c r="G59" s="5">
        <v>100</v>
      </c>
      <c r="H59" s="5">
        <v>95</v>
      </c>
      <c r="I59" s="5">
        <v>100</v>
      </c>
      <c r="J59" s="5">
        <v>95.625</v>
      </c>
      <c r="K59" s="5">
        <v>91.25</v>
      </c>
      <c r="L59" s="5">
        <v>60</v>
      </c>
      <c r="M59" s="5">
        <v>80</v>
      </c>
      <c r="N59" s="5">
        <v>67.336309523809533</v>
      </c>
      <c r="O59" s="5">
        <v>95</v>
      </c>
      <c r="P59" s="5">
        <v>95</v>
      </c>
      <c r="Q59" s="5">
        <v>95</v>
      </c>
      <c r="R59" s="5">
        <v>100</v>
      </c>
      <c r="S59" s="5">
        <v>100</v>
      </c>
      <c r="T59" s="5">
        <v>100</v>
      </c>
      <c r="U59" s="6">
        <v>98</v>
      </c>
      <c r="V59" s="6">
        <v>95.625</v>
      </c>
      <c r="W59" s="6">
        <v>70.200892857142861</v>
      </c>
      <c r="X59" s="6">
        <v>95</v>
      </c>
      <c r="Y59" s="6">
        <v>100</v>
      </c>
      <c r="Z59" s="7">
        <v>91.765178571428578</v>
      </c>
    </row>
    <row r="60" spans="1:26" ht="63">
      <c r="A60" s="4">
        <v>58</v>
      </c>
      <c r="B60" s="4" t="s">
        <v>488</v>
      </c>
      <c r="C60" s="4" t="s">
        <v>830</v>
      </c>
      <c r="D60" s="4" t="s">
        <v>173</v>
      </c>
      <c r="E60" s="4" t="s">
        <v>831</v>
      </c>
      <c r="F60" s="5">
        <v>100</v>
      </c>
      <c r="G60" s="5">
        <v>100</v>
      </c>
      <c r="H60" s="5">
        <v>100</v>
      </c>
      <c r="I60" s="5">
        <v>100</v>
      </c>
      <c r="J60" s="5">
        <v>97.426470588235304</v>
      </c>
      <c r="K60" s="5">
        <v>94.852941176470594</v>
      </c>
      <c r="L60" s="5">
        <v>60</v>
      </c>
      <c r="M60" s="5">
        <v>100</v>
      </c>
      <c r="N60" s="5">
        <v>76.92307692307692</v>
      </c>
      <c r="O60" s="5">
        <v>85.294117647058826</v>
      </c>
      <c r="P60" s="5">
        <v>85.294117647058826</v>
      </c>
      <c r="Q60" s="5">
        <v>85.294117647058826</v>
      </c>
      <c r="R60" s="5">
        <v>97.058823529411768</v>
      </c>
      <c r="S60" s="5">
        <v>94.117647058823536</v>
      </c>
      <c r="T60" s="5">
        <v>94.117647058823536</v>
      </c>
      <c r="U60" s="6">
        <v>100</v>
      </c>
      <c r="V60" s="6">
        <v>97.42647058823529</v>
      </c>
      <c r="W60" s="6">
        <v>81.07692307692308</v>
      </c>
      <c r="X60" s="6">
        <v>85.294117647058826</v>
      </c>
      <c r="Y60" s="6">
        <v>95</v>
      </c>
      <c r="Z60" s="7">
        <v>91.759502262443448</v>
      </c>
    </row>
    <row r="61" spans="1:26" ht="110.25">
      <c r="A61" s="4">
        <v>59</v>
      </c>
      <c r="B61" s="4" t="s">
        <v>468</v>
      </c>
      <c r="C61" s="4" t="s">
        <v>469</v>
      </c>
      <c r="D61" s="4" t="s">
        <v>152</v>
      </c>
      <c r="E61" s="4" t="s">
        <v>470</v>
      </c>
      <c r="F61" s="5">
        <v>100</v>
      </c>
      <c r="G61" s="5">
        <v>90</v>
      </c>
      <c r="H61" s="5">
        <v>94.523809523809518</v>
      </c>
      <c r="I61" s="5">
        <v>100</v>
      </c>
      <c r="J61" s="5">
        <v>93.550016493485074</v>
      </c>
      <c r="K61" s="5">
        <v>87.100032986970149</v>
      </c>
      <c r="L61" s="5">
        <v>60</v>
      </c>
      <c r="M61" s="5">
        <v>100</v>
      </c>
      <c r="N61" s="5">
        <v>70.087368247694329</v>
      </c>
      <c r="O61" s="5">
        <v>91.489361702127653</v>
      </c>
      <c r="P61" s="5">
        <v>96.808510638297875</v>
      </c>
      <c r="Q61" s="5">
        <v>96.808510638297875</v>
      </c>
      <c r="R61" s="5">
        <v>95.744680851063833</v>
      </c>
      <c r="S61" s="5">
        <v>97.872340425531917</v>
      </c>
      <c r="T61" s="5">
        <v>96.808510638297875</v>
      </c>
      <c r="U61" s="6">
        <v>94.80952380952381</v>
      </c>
      <c r="V61" s="6">
        <v>93.550016493485074</v>
      </c>
      <c r="W61" s="6">
        <v>79.0262104743083</v>
      </c>
      <c r="X61" s="6">
        <v>94.680851063829806</v>
      </c>
      <c r="Y61" s="6">
        <v>96.702127659574472</v>
      </c>
      <c r="Z61" s="7">
        <v>91.753745900144281</v>
      </c>
    </row>
    <row r="62" spans="1:26" ht="63">
      <c r="A62" s="4">
        <v>60</v>
      </c>
      <c r="B62" s="4" t="s">
        <v>416</v>
      </c>
      <c r="C62" s="4" t="s">
        <v>691</v>
      </c>
      <c r="D62" s="4" t="s">
        <v>67</v>
      </c>
      <c r="E62" s="4" t="s">
        <v>692</v>
      </c>
      <c r="F62" s="5">
        <v>100</v>
      </c>
      <c r="G62" s="5">
        <v>100</v>
      </c>
      <c r="H62" s="5">
        <v>98.913043478260875</v>
      </c>
      <c r="I62" s="5">
        <v>100</v>
      </c>
      <c r="J62" s="5">
        <v>97.567307692307693</v>
      </c>
      <c r="K62" s="5">
        <v>95.134615384615387</v>
      </c>
      <c r="L62" s="5">
        <v>40</v>
      </c>
      <c r="M62" s="5">
        <v>80</v>
      </c>
      <c r="N62" s="5">
        <v>74.330357142857139</v>
      </c>
      <c r="O62" s="5">
        <v>100</v>
      </c>
      <c r="P62" s="5">
        <v>96.15384615384616</v>
      </c>
      <c r="Q62" s="5">
        <v>96.15384615384616</v>
      </c>
      <c r="R62" s="5">
        <v>96.15384615384616</v>
      </c>
      <c r="S62" s="5">
        <v>98.07692307692308</v>
      </c>
      <c r="T62" s="5">
        <v>98.07692307692308</v>
      </c>
      <c r="U62" s="6">
        <v>99.565217391304344</v>
      </c>
      <c r="V62" s="6">
        <v>97.567307692307693</v>
      </c>
      <c r="W62" s="6">
        <v>66.299107142857139</v>
      </c>
      <c r="X62" s="6">
        <v>97.692307692307708</v>
      </c>
      <c r="Y62" s="6">
        <v>97.5</v>
      </c>
      <c r="Z62" s="7">
        <v>91.724787983755391</v>
      </c>
    </row>
    <row r="63" spans="1:26" ht="94.5">
      <c r="A63" s="4">
        <v>61</v>
      </c>
      <c r="B63" s="4" t="s">
        <v>50</v>
      </c>
      <c r="C63" s="4" t="s">
        <v>381</v>
      </c>
      <c r="D63" s="4" t="s">
        <v>74</v>
      </c>
      <c r="E63" s="4" t="s">
        <v>382</v>
      </c>
      <c r="F63" s="5">
        <v>100</v>
      </c>
      <c r="G63" s="5">
        <v>100</v>
      </c>
      <c r="H63" s="5">
        <v>100</v>
      </c>
      <c r="I63" s="5">
        <v>100</v>
      </c>
      <c r="J63" s="5">
        <v>98.4375</v>
      </c>
      <c r="K63" s="5">
        <v>96.875</v>
      </c>
      <c r="L63" s="5">
        <v>40</v>
      </c>
      <c r="M63" s="5">
        <v>60</v>
      </c>
      <c r="N63" s="5">
        <v>91.666666666666657</v>
      </c>
      <c r="O63" s="5">
        <v>100</v>
      </c>
      <c r="P63" s="5">
        <v>100</v>
      </c>
      <c r="Q63" s="5">
        <v>91.666666666666671</v>
      </c>
      <c r="R63" s="5">
        <v>95.833333333333329</v>
      </c>
      <c r="S63" s="5">
        <v>97.916666666666671</v>
      </c>
      <c r="T63" s="5">
        <v>100</v>
      </c>
      <c r="U63" s="6">
        <v>100</v>
      </c>
      <c r="V63" s="6">
        <v>98.4375</v>
      </c>
      <c r="W63" s="6">
        <v>63.5</v>
      </c>
      <c r="X63" s="6">
        <v>98.333333333333343</v>
      </c>
      <c r="Y63" s="6">
        <v>98.333333333333329</v>
      </c>
      <c r="Z63" s="7">
        <v>91.720833333333331</v>
      </c>
    </row>
    <row r="64" spans="1:26" ht="126">
      <c r="A64" s="4">
        <v>62</v>
      </c>
      <c r="B64" s="4" t="s">
        <v>471</v>
      </c>
      <c r="C64" s="4" t="s">
        <v>955</v>
      </c>
      <c r="D64" s="4" t="s">
        <v>53</v>
      </c>
      <c r="E64" s="4" t="s">
        <v>956</v>
      </c>
      <c r="F64" s="5">
        <v>100</v>
      </c>
      <c r="G64" s="5">
        <v>90</v>
      </c>
      <c r="H64" s="5">
        <v>98.931818181818187</v>
      </c>
      <c r="I64" s="5">
        <v>100</v>
      </c>
      <c r="J64" s="5">
        <v>95.800857843137251</v>
      </c>
      <c r="K64" s="5">
        <v>91.601715686274503</v>
      </c>
      <c r="L64" s="5">
        <v>80</v>
      </c>
      <c r="M64" s="5">
        <v>60</v>
      </c>
      <c r="N64" s="5">
        <v>84.272875816993462</v>
      </c>
      <c r="O64" s="5">
        <v>95.098039215686271</v>
      </c>
      <c r="P64" s="5">
        <v>99.019607843137251</v>
      </c>
      <c r="Q64" s="5">
        <v>97.058823529411768</v>
      </c>
      <c r="R64" s="5">
        <v>97.058823529411768</v>
      </c>
      <c r="S64" s="5">
        <v>93.137254901960787</v>
      </c>
      <c r="T64" s="5">
        <v>96.078431372549019</v>
      </c>
      <c r="U64" s="6">
        <v>96.572727272727278</v>
      </c>
      <c r="V64" s="6">
        <v>95.800857843137237</v>
      </c>
      <c r="W64" s="6">
        <v>73.281862745098039</v>
      </c>
      <c r="X64" s="6">
        <v>97.058823529411768</v>
      </c>
      <c r="Y64" s="6">
        <v>95.784313725490193</v>
      </c>
      <c r="Z64" s="7">
        <v>91.699717023172909</v>
      </c>
    </row>
    <row r="65" spans="1:26" ht="78.75">
      <c r="A65" s="4">
        <v>63</v>
      </c>
      <c r="B65" s="4" t="s">
        <v>416</v>
      </c>
      <c r="C65" s="4" t="s">
        <v>685</v>
      </c>
      <c r="D65" s="4" t="s">
        <v>361</v>
      </c>
      <c r="E65" s="4" t="s">
        <v>686</v>
      </c>
      <c r="F65" s="5">
        <v>100</v>
      </c>
      <c r="G65" s="5">
        <v>100</v>
      </c>
      <c r="H65" s="5">
        <v>98.112535612535623</v>
      </c>
      <c r="I65" s="5">
        <v>100</v>
      </c>
      <c r="J65" s="5">
        <v>96.919471811713194</v>
      </c>
      <c r="K65" s="5">
        <v>93.838943623426388</v>
      </c>
      <c r="L65" s="5">
        <v>100</v>
      </c>
      <c r="M65" s="5">
        <v>60</v>
      </c>
      <c r="N65" s="5">
        <v>93.478260869565219</v>
      </c>
      <c r="O65" s="5">
        <v>91.379310344827587</v>
      </c>
      <c r="P65" s="5">
        <v>89.65517241379311</v>
      </c>
      <c r="Q65" s="5">
        <v>87.931034482758619</v>
      </c>
      <c r="R65" s="5">
        <v>82.758620689655174</v>
      </c>
      <c r="S65" s="5">
        <v>96.551724137931032</v>
      </c>
      <c r="T65" s="5">
        <v>91.379310344827587</v>
      </c>
      <c r="U65" s="6">
        <v>99.245014245014261</v>
      </c>
      <c r="V65" s="6">
        <v>96.919471811713208</v>
      </c>
      <c r="W65" s="6">
        <v>82.043478260869563</v>
      </c>
      <c r="X65" s="6">
        <v>90.000000000000014</v>
      </c>
      <c r="Y65" s="6">
        <v>89.827586206896555</v>
      </c>
      <c r="Z65" s="7">
        <v>91.607110104898723</v>
      </c>
    </row>
    <row r="66" spans="1:26" ht="94.5">
      <c r="A66" s="4">
        <v>64</v>
      </c>
      <c r="B66" s="4" t="s">
        <v>387</v>
      </c>
      <c r="C66" s="4" t="s">
        <v>1047</v>
      </c>
      <c r="D66" s="4" t="s">
        <v>254</v>
      </c>
      <c r="E66" s="4" t="s">
        <v>1048</v>
      </c>
      <c r="F66" s="5">
        <v>100</v>
      </c>
      <c r="G66" s="5">
        <v>100</v>
      </c>
      <c r="H66" s="5">
        <v>96.209733893557427</v>
      </c>
      <c r="I66" s="5">
        <v>100</v>
      </c>
      <c r="J66" s="5">
        <v>94.832552780255725</v>
      </c>
      <c r="K66" s="5">
        <v>89.665105560511449</v>
      </c>
      <c r="L66" s="5">
        <v>60</v>
      </c>
      <c r="M66" s="5">
        <v>100</v>
      </c>
      <c r="N66" s="5">
        <v>83.084975369458121</v>
      </c>
      <c r="O66" s="5">
        <v>88.983050847457633</v>
      </c>
      <c r="P66" s="5">
        <v>91.525423728813564</v>
      </c>
      <c r="Q66" s="5">
        <v>91.525423728813564</v>
      </c>
      <c r="R66" s="5">
        <v>93.220338983050851</v>
      </c>
      <c r="S66" s="5">
        <v>81.355932203389827</v>
      </c>
      <c r="T66" s="5">
        <v>93.220338983050851</v>
      </c>
      <c r="U66" s="6">
        <v>98.483893557422974</v>
      </c>
      <c r="V66" s="6">
        <v>94.832552780255725</v>
      </c>
      <c r="W66" s="6">
        <v>82.925492610837438</v>
      </c>
      <c r="X66" s="6">
        <v>90.508474576271198</v>
      </c>
      <c r="Y66" s="6">
        <v>90.847457627118644</v>
      </c>
      <c r="Z66" s="7">
        <v>91.519574230381181</v>
      </c>
    </row>
    <row r="67" spans="1:26" ht="78.75">
      <c r="A67" s="4">
        <v>65</v>
      </c>
      <c r="B67" s="4" t="s">
        <v>488</v>
      </c>
      <c r="C67" s="4" t="s">
        <v>732</v>
      </c>
      <c r="D67" s="4" t="s">
        <v>160</v>
      </c>
      <c r="E67" s="4" t="s">
        <v>733</v>
      </c>
      <c r="F67" s="5">
        <v>100</v>
      </c>
      <c r="G67" s="5">
        <v>100</v>
      </c>
      <c r="H67" s="5">
        <v>79.6875</v>
      </c>
      <c r="I67" s="5">
        <v>100</v>
      </c>
      <c r="J67" s="5">
        <v>91.796875</v>
      </c>
      <c r="K67" s="5">
        <v>83.59375</v>
      </c>
      <c r="L67" s="5">
        <v>60</v>
      </c>
      <c r="M67" s="5">
        <v>100</v>
      </c>
      <c r="N67" s="5">
        <v>84.375</v>
      </c>
      <c r="O67" s="5">
        <v>93.75</v>
      </c>
      <c r="P67" s="5">
        <v>100</v>
      </c>
      <c r="Q67" s="5">
        <v>100</v>
      </c>
      <c r="R67" s="5">
        <v>100</v>
      </c>
      <c r="S67" s="5">
        <v>78.125</v>
      </c>
      <c r="T67" s="5">
        <v>93.75</v>
      </c>
      <c r="U67" s="6">
        <v>91.875</v>
      </c>
      <c r="V67" s="6">
        <v>91.796875</v>
      </c>
      <c r="W67" s="6">
        <v>83.3125</v>
      </c>
      <c r="X67" s="6">
        <v>97.5</v>
      </c>
      <c r="Y67" s="6">
        <v>92.5</v>
      </c>
      <c r="Z67" s="7">
        <v>91.396874999999994</v>
      </c>
    </row>
    <row r="68" spans="1:26" ht="78.75">
      <c r="A68" s="4">
        <v>66</v>
      </c>
      <c r="B68" s="4" t="s">
        <v>488</v>
      </c>
      <c r="C68" s="4" t="s">
        <v>915</v>
      </c>
      <c r="D68" s="4" t="s">
        <v>23</v>
      </c>
      <c r="E68" s="4" t="s">
        <v>916</v>
      </c>
      <c r="F68" s="5">
        <v>100</v>
      </c>
      <c r="G68" s="5">
        <v>100</v>
      </c>
      <c r="H68" s="5">
        <v>70</v>
      </c>
      <c r="I68" s="5">
        <v>100</v>
      </c>
      <c r="J68" s="5">
        <v>95.9375</v>
      </c>
      <c r="K68" s="5">
        <v>91.875</v>
      </c>
      <c r="L68" s="5">
        <v>60</v>
      </c>
      <c r="M68" s="5">
        <v>100</v>
      </c>
      <c r="N68" s="5">
        <v>92.5</v>
      </c>
      <c r="O68" s="5">
        <v>100</v>
      </c>
      <c r="P68" s="5">
        <v>100</v>
      </c>
      <c r="Q68" s="5">
        <v>100</v>
      </c>
      <c r="R68" s="5">
        <v>90</v>
      </c>
      <c r="S68" s="5">
        <v>100</v>
      </c>
      <c r="T68" s="5">
        <v>80</v>
      </c>
      <c r="U68" s="6">
        <v>88</v>
      </c>
      <c r="V68" s="6">
        <v>95.9375</v>
      </c>
      <c r="W68" s="6">
        <v>85.75</v>
      </c>
      <c r="X68" s="6">
        <v>100</v>
      </c>
      <c r="Y68" s="6">
        <v>87</v>
      </c>
      <c r="Z68" s="7">
        <v>91.337500000000006</v>
      </c>
    </row>
    <row r="69" spans="1:26" ht="110.25">
      <c r="A69" s="4">
        <v>67</v>
      </c>
      <c r="B69" s="4" t="s">
        <v>460</v>
      </c>
      <c r="C69" s="4" t="s">
        <v>578</v>
      </c>
      <c r="D69" s="4" t="s">
        <v>200</v>
      </c>
      <c r="E69" s="4" t="s">
        <v>579</v>
      </c>
      <c r="F69" s="5">
        <v>100</v>
      </c>
      <c r="G69" s="5">
        <v>100</v>
      </c>
      <c r="H69" s="5">
        <v>100</v>
      </c>
      <c r="I69" s="5">
        <v>100</v>
      </c>
      <c r="J69" s="5">
        <v>100</v>
      </c>
      <c r="K69" s="5">
        <v>100</v>
      </c>
      <c r="L69" s="5">
        <v>60</v>
      </c>
      <c r="M69" s="5">
        <v>60</v>
      </c>
      <c r="N69" s="5">
        <v>90</v>
      </c>
      <c r="O69" s="5">
        <v>93.333333333333329</v>
      </c>
      <c r="P69" s="5">
        <v>93.333333333333329</v>
      </c>
      <c r="Q69" s="5">
        <v>93.333333333333329</v>
      </c>
      <c r="R69" s="5">
        <v>96.666666666666671</v>
      </c>
      <c r="S69" s="5">
        <v>93.333333333333329</v>
      </c>
      <c r="T69" s="5">
        <v>93.333333333333329</v>
      </c>
      <c r="U69" s="6">
        <v>100</v>
      </c>
      <c r="V69" s="6">
        <v>100</v>
      </c>
      <c r="W69" s="6">
        <v>69</v>
      </c>
      <c r="X69" s="6">
        <v>93.333333333333343</v>
      </c>
      <c r="Y69" s="6">
        <v>94.333333333333343</v>
      </c>
      <c r="Z69" s="7">
        <v>91.333333333333343</v>
      </c>
    </row>
    <row r="70" spans="1:26" ht="63">
      <c r="A70" s="4">
        <v>68</v>
      </c>
      <c r="B70" s="4" t="s">
        <v>488</v>
      </c>
      <c r="C70" s="4" t="s">
        <v>817</v>
      </c>
      <c r="D70" s="4" t="s">
        <v>33</v>
      </c>
      <c r="E70" s="4" t="s">
        <v>818</v>
      </c>
      <c r="F70" s="5">
        <v>100</v>
      </c>
      <c r="G70" s="5">
        <v>100</v>
      </c>
      <c r="H70" s="5">
        <v>87.5</v>
      </c>
      <c r="I70" s="5">
        <v>100</v>
      </c>
      <c r="J70" s="5">
        <v>94.791666666666671</v>
      </c>
      <c r="K70" s="5">
        <v>89.583333333333343</v>
      </c>
      <c r="L70" s="5">
        <v>60</v>
      </c>
      <c r="M70" s="5">
        <v>100</v>
      </c>
      <c r="N70" s="5">
        <v>81.250000000000014</v>
      </c>
      <c r="O70" s="5">
        <v>100</v>
      </c>
      <c r="P70" s="5">
        <v>83.333333333333329</v>
      </c>
      <c r="Q70" s="5">
        <v>91.666666666666671</v>
      </c>
      <c r="R70" s="5">
        <v>100</v>
      </c>
      <c r="S70" s="5">
        <v>83.333333333333329</v>
      </c>
      <c r="T70" s="5">
        <v>91.666666666666671</v>
      </c>
      <c r="U70" s="6">
        <v>95</v>
      </c>
      <c r="V70" s="6">
        <v>94.791666666666671</v>
      </c>
      <c r="W70" s="6">
        <v>82.375</v>
      </c>
      <c r="X70" s="6">
        <v>91.666666666666686</v>
      </c>
      <c r="Y70" s="6">
        <v>92.5</v>
      </c>
      <c r="Z70" s="7">
        <v>91.26666666666668</v>
      </c>
    </row>
    <row r="71" spans="1:26" ht="63">
      <c r="A71" s="4">
        <v>69</v>
      </c>
      <c r="B71" s="4" t="s">
        <v>488</v>
      </c>
      <c r="C71" s="4" t="s">
        <v>766</v>
      </c>
      <c r="D71" s="4" t="s">
        <v>189</v>
      </c>
      <c r="E71" s="4" t="s">
        <v>767</v>
      </c>
      <c r="F71" s="5">
        <v>100</v>
      </c>
      <c r="G71" s="5">
        <v>100</v>
      </c>
      <c r="H71" s="5">
        <v>82.5</v>
      </c>
      <c r="I71" s="5">
        <v>100</v>
      </c>
      <c r="J71" s="5">
        <v>100</v>
      </c>
      <c r="K71" s="5">
        <v>100</v>
      </c>
      <c r="L71" s="5">
        <v>60</v>
      </c>
      <c r="M71" s="5">
        <v>100</v>
      </c>
      <c r="N71" s="5">
        <v>83.333333333333329</v>
      </c>
      <c r="O71" s="5">
        <v>80</v>
      </c>
      <c r="P71" s="5">
        <v>80</v>
      </c>
      <c r="Q71" s="5">
        <v>80</v>
      </c>
      <c r="R71" s="5">
        <v>100</v>
      </c>
      <c r="S71" s="5">
        <v>100</v>
      </c>
      <c r="T71" s="5">
        <v>100</v>
      </c>
      <c r="U71" s="6">
        <v>93</v>
      </c>
      <c r="V71" s="6">
        <v>100</v>
      </c>
      <c r="W71" s="6">
        <v>83</v>
      </c>
      <c r="X71" s="6">
        <v>80</v>
      </c>
      <c r="Y71" s="6">
        <v>100</v>
      </c>
      <c r="Z71" s="7">
        <v>91.2</v>
      </c>
    </row>
    <row r="72" spans="1:26" ht="94.5">
      <c r="A72" s="4">
        <v>70</v>
      </c>
      <c r="B72" s="4" t="s">
        <v>69</v>
      </c>
      <c r="C72" s="4" t="s">
        <v>917</v>
      </c>
      <c r="D72" s="4" t="s">
        <v>235</v>
      </c>
      <c r="E72" s="4" t="s">
        <v>918</v>
      </c>
      <c r="F72" s="5">
        <v>100</v>
      </c>
      <c r="G72" s="5">
        <v>100</v>
      </c>
      <c r="H72" s="5">
        <v>98.369565217391312</v>
      </c>
      <c r="I72" s="5">
        <v>100</v>
      </c>
      <c r="J72" s="5">
        <v>96.875</v>
      </c>
      <c r="K72" s="5">
        <v>93.75</v>
      </c>
      <c r="L72" s="5">
        <v>20</v>
      </c>
      <c r="M72" s="5">
        <v>80</v>
      </c>
      <c r="N72" s="5">
        <v>89.092261904761898</v>
      </c>
      <c r="O72" s="5">
        <v>98.913043478260875</v>
      </c>
      <c r="P72" s="5">
        <v>100</v>
      </c>
      <c r="Q72" s="5">
        <v>96.739130434782609</v>
      </c>
      <c r="R72" s="5">
        <v>94.565217391304344</v>
      </c>
      <c r="S72" s="5">
        <v>93.478260869565219</v>
      </c>
      <c r="T72" s="5">
        <v>97.826086956521735</v>
      </c>
      <c r="U72" s="6">
        <v>99.34782608695653</v>
      </c>
      <c r="V72" s="6">
        <v>96.875</v>
      </c>
      <c r="W72" s="6">
        <v>64.727678571428569</v>
      </c>
      <c r="X72" s="6">
        <v>98.913043478260875</v>
      </c>
      <c r="Y72" s="6">
        <v>95.978260869565219</v>
      </c>
      <c r="Z72" s="7">
        <v>91.168361801242241</v>
      </c>
    </row>
    <row r="73" spans="1:26" ht="94.5">
      <c r="A73" s="4">
        <v>71</v>
      </c>
      <c r="B73" s="4" t="s">
        <v>69</v>
      </c>
      <c r="C73" s="4" t="s">
        <v>899</v>
      </c>
      <c r="D73" s="4" t="s">
        <v>184</v>
      </c>
      <c r="E73" s="4" t="s">
        <v>900</v>
      </c>
      <c r="F73" s="5">
        <v>94.117647058823522</v>
      </c>
      <c r="G73" s="5">
        <v>100</v>
      </c>
      <c r="H73" s="5">
        <v>95.112781954887225</v>
      </c>
      <c r="I73" s="5">
        <v>100</v>
      </c>
      <c r="J73" s="5">
        <v>93.958333333333329</v>
      </c>
      <c r="K73" s="5">
        <v>87.916666666666657</v>
      </c>
      <c r="L73" s="5">
        <v>80</v>
      </c>
      <c r="M73" s="5">
        <v>80</v>
      </c>
      <c r="N73" s="5">
        <v>87.5</v>
      </c>
      <c r="O73" s="5">
        <v>88.095238095238102</v>
      </c>
      <c r="P73" s="5">
        <v>95.238095238095241</v>
      </c>
      <c r="Q73" s="5">
        <v>95.238095238095241</v>
      </c>
      <c r="R73" s="5">
        <v>85.714285714285708</v>
      </c>
      <c r="S73" s="5">
        <v>88.095238095238102</v>
      </c>
      <c r="T73" s="5">
        <v>95.238095238095241</v>
      </c>
      <c r="U73" s="6">
        <v>96.280406899601957</v>
      </c>
      <c r="V73" s="6">
        <v>93.958333333333343</v>
      </c>
      <c r="W73" s="6">
        <v>82.25</v>
      </c>
      <c r="X73" s="6">
        <v>92.380952380952394</v>
      </c>
      <c r="Y73" s="6">
        <v>90.952380952380949</v>
      </c>
      <c r="Z73" s="7">
        <v>91.164414713253734</v>
      </c>
    </row>
    <row r="74" spans="1:26" ht="63">
      <c r="A74" s="4">
        <v>72</v>
      </c>
      <c r="B74" s="4" t="s">
        <v>488</v>
      </c>
      <c r="C74" s="4" t="s">
        <v>750</v>
      </c>
      <c r="D74" s="4" t="s">
        <v>145</v>
      </c>
      <c r="E74" s="4" t="s">
        <v>751</v>
      </c>
      <c r="F74" s="5">
        <v>100</v>
      </c>
      <c r="G74" s="5">
        <v>100</v>
      </c>
      <c r="H74" s="5">
        <v>85</v>
      </c>
      <c r="I74" s="5">
        <v>100</v>
      </c>
      <c r="J74" s="5">
        <v>91.25</v>
      </c>
      <c r="K74" s="5">
        <v>82.5</v>
      </c>
      <c r="L74" s="5">
        <v>60</v>
      </c>
      <c r="M74" s="5">
        <v>100</v>
      </c>
      <c r="N74" s="5">
        <v>77.5</v>
      </c>
      <c r="O74" s="5">
        <v>100</v>
      </c>
      <c r="P74" s="5">
        <v>90</v>
      </c>
      <c r="Q74" s="5">
        <v>90</v>
      </c>
      <c r="R74" s="5">
        <v>100</v>
      </c>
      <c r="S74" s="5">
        <v>100</v>
      </c>
      <c r="T74" s="5">
        <v>90</v>
      </c>
      <c r="U74" s="6">
        <v>94</v>
      </c>
      <c r="V74" s="6">
        <v>91.25</v>
      </c>
      <c r="W74" s="6">
        <v>81.25</v>
      </c>
      <c r="X74" s="6">
        <v>94</v>
      </c>
      <c r="Y74" s="6">
        <v>95</v>
      </c>
      <c r="Z74" s="7">
        <v>91.1</v>
      </c>
    </row>
    <row r="75" spans="1:26" ht="94.5">
      <c r="A75" s="4">
        <v>73</v>
      </c>
      <c r="B75" s="4" t="s">
        <v>50</v>
      </c>
      <c r="C75" s="4" t="s">
        <v>379</v>
      </c>
      <c r="D75" s="4" t="s">
        <v>258</v>
      </c>
      <c r="E75" s="4" t="s">
        <v>380</v>
      </c>
      <c r="F75" s="5">
        <v>100</v>
      </c>
      <c r="G75" s="5">
        <v>100</v>
      </c>
      <c r="H75" s="5">
        <v>100</v>
      </c>
      <c r="I75" s="5">
        <v>100</v>
      </c>
      <c r="J75" s="5">
        <v>97.379032258064512</v>
      </c>
      <c r="K75" s="5">
        <v>94.758064516129025</v>
      </c>
      <c r="L75" s="5">
        <v>40</v>
      </c>
      <c r="M75" s="5">
        <v>60</v>
      </c>
      <c r="N75" s="5">
        <v>90.798611111111114</v>
      </c>
      <c r="O75" s="5">
        <v>98.4375</v>
      </c>
      <c r="P75" s="5">
        <v>98.4375</v>
      </c>
      <c r="Q75" s="5">
        <v>89.0625</v>
      </c>
      <c r="R75" s="5">
        <v>100</v>
      </c>
      <c r="S75" s="5">
        <v>90.625</v>
      </c>
      <c r="T75" s="5">
        <v>100</v>
      </c>
      <c r="U75" s="6">
        <v>100</v>
      </c>
      <c r="V75" s="6">
        <v>97.379032258064512</v>
      </c>
      <c r="W75" s="6">
        <v>63.239583333333329</v>
      </c>
      <c r="X75" s="6">
        <v>96.5625</v>
      </c>
      <c r="Y75" s="6">
        <v>98.125</v>
      </c>
      <c r="Z75" s="7">
        <v>91.061223118279571</v>
      </c>
    </row>
    <row r="76" spans="1:26" ht="110.25">
      <c r="A76" s="4">
        <v>74</v>
      </c>
      <c r="B76" s="4" t="s">
        <v>460</v>
      </c>
      <c r="C76" s="4" t="s">
        <v>570</v>
      </c>
      <c r="D76" s="4" t="s">
        <v>137</v>
      </c>
      <c r="E76" s="4" t="s">
        <v>571</v>
      </c>
      <c r="F76" s="5">
        <v>100</v>
      </c>
      <c r="G76" s="5">
        <v>100</v>
      </c>
      <c r="H76" s="5">
        <v>100</v>
      </c>
      <c r="I76" s="5">
        <v>100</v>
      </c>
      <c r="J76" s="5">
        <v>93.229166666666657</v>
      </c>
      <c r="K76" s="5">
        <v>86.458333333333329</v>
      </c>
      <c r="L76" s="5">
        <v>60</v>
      </c>
      <c r="M76" s="5">
        <v>100</v>
      </c>
      <c r="N76" s="5">
        <v>86.162173202614383</v>
      </c>
      <c r="O76" s="5">
        <v>93.75</v>
      </c>
      <c r="P76" s="5">
        <v>95.833333333333329</v>
      </c>
      <c r="Q76" s="5">
        <v>95.833333333333329</v>
      </c>
      <c r="R76" s="5">
        <v>72.916666666666671</v>
      </c>
      <c r="S76" s="5">
        <v>87.5</v>
      </c>
      <c r="T76" s="5">
        <v>87.5</v>
      </c>
      <c r="U76" s="6">
        <v>100</v>
      </c>
      <c r="V76" s="6">
        <v>93.229166666666657</v>
      </c>
      <c r="W76" s="6">
        <v>83.848651960784309</v>
      </c>
      <c r="X76" s="6">
        <v>95.000000000000014</v>
      </c>
      <c r="Y76" s="6">
        <v>83.125</v>
      </c>
      <c r="Z76" s="7">
        <v>91.040563725490188</v>
      </c>
    </row>
    <row r="77" spans="1:26" ht="63">
      <c r="A77" s="4">
        <v>75</v>
      </c>
      <c r="B77" s="4" t="s">
        <v>488</v>
      </c>
      <c r="C77" s="4" t="s">
        <v>1102</v>
      </c>
      <c r="D77" s="4" t="s">
        <v>1101</v>
      </c>
      <c r="E77" s="4" t="s">
        <v>798</v>
      </c>
      <c r="F77" s="5">
        <v>100</v>
      </c>
      <c r="G77" s="5">
        <v>100</v>
      </c>
      <c r="H77" s="5">
        <v>91.47026582625378</v>
      </c>
      <c r="I77" s="5">
        <v>100</v>
      </c>
      <c r="J77" s="5">
        <v>95.590387571365824</v>
      </c>
      <c r="K77" s="5">
        <v>91.180775142731662</v>
      </c>
      <c r="L77" s="5">
        <v>60</v>
      </c>
      <c r="M77" s="5">
        <v>100</v>
      </c>
      <c r="N77" s="5">
        <v>85.878126960003868</v>
      </c>
      <c r="O77" s="5">
        <v>85.643564356435647</v>
      </c>
      <c r="P77" s="5">
        <v>89.10891089108911</v>
      </c>
      <c r="Q77" s="5">
        <v>87.623762376237622</v>
      </c>
      <c r="R77" s="5">
        <v>87.623762376237622</v>
      </c>
      <c r="S77" s="5">
        <v>90.594059405940598</v>
      </c>
      <c r="T77" s="5">
        <v>94.554455445544548</v>
      </c>
      <c r="U77" s="6">
        <v>96.588106330501518</v>
      </c>
      <c r="V77" s="6">
        <v>95.590387571365838</v>
      </c>
      <c r="W77" s="6">
        <v>83.763438088001152</v>
      </c>
      <c r="X77" s="6">
        <v>87.425742574257427</v>
      </c>
      <c r="Y77" s="6">
        <v>91.683168316831683</v>
      </c>
      <c r="Z77" s="7">
        <v>91.010168576191518</v>
      </c>
    </row>
    <row r="78" spans="1:26" ht="63">
      <c r="A78" s="4">
        <v>76</v>
      </c>
      <c r="B78" s="4" t="s">
        <v>416</v>
      </c>
      <c r="C78" s="4" t="s">
        <v>532</v>
      </c>
      <c r="D78" s="4" t="s">
        <v>350</v>
      </c>
      <c r="E78" s="4" t="s">
        <v>533</v>
      </c>
      <c r="F78" s="5">
        <v>100</v>
      </c>
      <c r="G78" s="5">
        <v>100</v>
      </c>
      <c r="H78" s="5">
        <v>100</v>
      </c>
      <c r="I78" s="5">
        <v>100</v>
      </c>
      <c r="J78" s="5">
        <v>99.5</v>
      </c>
      <c r="K78" s="5">
        <v>99</v>
      </c>
      <c r="L78" s="5">
        <v>20</v>
      </c>
      <c r="M78" s="5">
        <v>60</v>
      </c>
      <c r="N78" s="5">
        <v>90.625</v>
      </c>
      <c r="O78" s="5">
        <v>94</v>
      </c>
      <c r="P78" s="5">
        <v>100</v>
      </c>
      <c r="Q78" s="5">
        <v>100</v>
      </c>
      <c r="R78" s="5">
        <v>100</v>
      </c>
      <c r="S78" s="5">
        <v>100</v>
      </c>
      <c r="T78" s="5">
        <v>100</v>
      </c>
      <c r="U78" s="6">
        <v>100</v>
      </c>
      <c r="V78" s="6">
        <v>99.500000000000014</v>
      </c>
      <c r="W78" s="6">
        <v>57.1875</v>
      </c>
      <c r="X78" s="6">
        <v>97.6</v>
      </c>
      <c r="Y78" s="6">
        <v>100</v>
      </c>
      <c r="Z78" s="7">
        <v>90.857500000000002</v>
      </c>
    </row>
    <row r="79" spans="1:26" ht="78.75">
      <c r="A79" s="4">
        <v>77</v>
      </c>
      <c r="B79" s="4" t="s">
        <v>416</v>
      </c>
      <c r="C79" s="4" t="s">
        <v>665</v>
      </c>
      <c r="D79" s="4" t="s">
        <v>341</v>
      </c>
      <c r="E79" s="4" t="s">
        <v>666</v>
      </c>
      <c r="F79" s="5">
        <v>100</v>
      </c>
      <c r="G79" s="5">
        <v>100</v>
      </c>
      <c r="H79" s="5">
        <v>95.999288762446668</v>
      </c>
      <c r="I79" s="5">
        <v>100</v>
      </c>
      <c r="J79" s="5">
        <v>96.838450292397653</v>
      </c>
      <c r="K79" s="5">
        <v>93.67690058479532</v>
      </c>
      <c r="L79" s="5">
        <v>60</v>
      </c>
      <c r="M79" s="5">
        <v>60</v>
      </c>
      <c r="N79" s="5">
        <v>95.967741935483872</v>
      </c>
      <c r="O79" s="5">
        <v>93.421052631578945</v>
      </c>
      <c r="P79" s="5">
        <v>94.736842105263165</v>
      </c>
      <c r="Q79" s="5">
        <v>94.736842105263165</v>
      </c>
      <c r="R79" s="5">
        <v>89.473684210526315</v>
      </c>
      <c r="S79" s="5">
        <v>97.368421052631575</v>
      </c>
      <c r="T79" s="5">
        <v>93.421052631578945</v>
      </c>
      <c r="U79" s="6">
        <v>98.399715504978673</v>
      </c>
      <c r="V79" s="6">
        <v>96.838450292397653</v>
      </c>
      <c r="W79" s="6">
        <v>70.790322580645153</v>
      </c>
      <c r="X79" s="6">
        <v>94.21052631578948</v>
      </c>
      <c r="Y79" s="6">
        <v>93.026315789473671</v>
      </c>
      <c r="Z79" s="7">
        <v>90.653066096656929</v>
      </c>
    </row>
    <row r="80" spans="1:26" ht="110.25">
      <c r="A80" s="4">
        <v>78</v>
      </c>
      <c r="B80" s="4" t="s">
        <v>460</v>
      </c>
      <c r="C80" s="4" t="s">
        <v>786</v>
      </c>
      <c r="D80" s="4" t="s">
        <v>280</v>
      </c>
      <c r="E80" s="4" t="s">
        <v>787</v>
      </c>
      <c r="F80" s="5">
        <v>100</v>
      </c>
      <c r="G80" s="5">
        <v>100</v>
      </c>
      <c r="H80" s="5">
        <v>100</v>
      </c>
      <c r="I80" s="5">
        <v>100</v>
      </c>
      <c r="J80" s="5">
        <v>98.060344827586206</v>
      </c>
      <c r="K80" s="5">
        <v>96.120689655172413</v>
      </c>
      <c r="L80" s="5">
        <v>20</v>
      </c>
      <c r="M80" s="5">
        <v>60</v>
      </c>
      <c r="N80" s="5">
        <v>92.113095238095241</v>
      </c>
      <c r="O80" s="5">
        <v>98.275862068965523</v>
      </c>
      <c r="P80" s="5">
        <v>99.137931034482762</v>
      </c>
      <c r="Q80" s="5">
        <v>98.275862068965523</v>
      </c>
      <c r="R80" s="5">
        <v>98.275862068965523</v>
      </c>
      <c r="S80" s="5">
        <v>96.551724137931032</v>
      </c>
      <c r="T80" s="5">
        <v>100</v>
      </c>
      <c r="U80" s="6">
        <v>100</v>
      </c>
      <c r="V80" s="6">
        <v>98.060344827586192</v>
      </c>
      <c r="W80" s="6">
        <v>57.633928571428569</v>
      </c>
      <c r="X80" s="6">
        <v>98.620689655172441</v>
      </c>
      <c r="Y80" s="6">
        <v>98.793103448275858</v>
      </c>
      <c r="Z80" s="7">
        <v>90.621613300492612</v>
      </c>
    </row>
    <row r="81" spans="1:26" ht="94.5">
      <c r="A81" s="4">
        <v>79</v>
      </c>
      <c r="B81" s="4" t="s">
        <v>471</v>
      </c>
      <c r="C81" s="4" t="s">
        <v>546</v>
      </c>
      <c r="D81" s="4" t="s">
        <v>71</v>
      </c>
      <c r="E81" s="4" t="s">
        <v>547</v>
      </c>
      <c r="F81" s="5">
        <v>100</v>
      </c>
      <c r="G81" s="5">
        <v>100</v>
      </c>
      <c r="H81" s="5">
        <v>90.28520499108734</v>
      </c>
      <c r="I81" s="5">
        <v>100</v>
      </c>
      <c r="J81" s="5">
        <v>96.349789915966383</v>
      </c>
      <c r="K81" s="5">
        <v>92.699579831932766</v>
      </c>
      <c r="L81" s="5">
        <v>40</v>
      </c>
      <c r="M81" s="5">
        <v>80</v>
      </c>
      <c r="N81" s="5">
        <v>90.705128205128219</v>
      </c>
      <c r="O81" s="5">
        <v>98.571428571428569</v>
      </c>
      <c r="P81" s="5">
        <v>100</v>
      </c>
      <c r="Q81" s="5">
        <v>100</v>
      </c>
      <c r="R81" s="5">
        <v>88.571428571428569</v>
      </c>
      <c r="S81" s="5">
        <v>95.714285714285708</v>
      </c>
      <c r="T81" s="5">
        <v>88.571428571428569</v>
      </c>
      <c r="U81" s="6">
        <v>96.114081996434948</v>
      </c>
      <c r="V81" s="6">
        <v>96.349789915966383</v>
      </c>
      <c r="W81" s="6">
        <v>71.211538461538467</v>
      </c>
      <c r="X81" s="6">
        <v>99.428571428571431</v>
      </c>
      <c r="Y81" s="6">
        <v>90</v>
      </c>
      <c r="Z81" s="7">
        <v>90.62079636050224</v>
      </c>
    </row>
    <row r="82" spans="1:26" ht="47.25">
      <c r="A82" s="4">
        <v>80</v>
      </c>
      <c r="B82" s="4" t="s">
        <v>488</v>
      </c>
      <c r="C82" s="4" t="s">
        <v>512</v>
      </c>
      <c r="D82" s="4" t="s">
        <v>42</v>
      </c>
      <c r="E82" s="4" t="s">
        <v>513</v>
      </c>
      <c r="F82" s="5">
        <v>100</v>
      </c>
      <c r="G82" s="5">
        <v>100</v>
      </c>
      <c r="H82" s="5">
        <v>90.18251398292611</v>
      </c>
      <c r="I82" s="5">
        <v>100</v>
      </c>
      <c r="J82" s="5">
        <v>95.28603215618719</v>
      </c>
      <c r="K82" s="5">
        <v>90.572064312374394</v>
      </c>
      <c r="L82" s="5">
        <v>60</v>
      </c>
      <c r="M82" s="5">
        <v>100</v>
      </c>
      <c r="N82" s="5">
        <v>79.788773148148152</v>
      </c>
      <c r="O82" s="5">
        <v>89.65517241379311</v>
      </c>
      <c r="P82" s="5">
        <v>87.356321839080465</v>
      </c>
      <c r="Q82" s="5">
        <v>89.080459770114942</v>
      </c>
      <c r="R82" s="5">
        <v>89.080459770114942</v>
      </c>
      <c r="S82" s="5">
        <v>90.804597701149419</v>
      </c>
      <c r="T82" s="5">
        <v>92.52873563218391</v>
      </c>
      <c r="U82" s="6">
        <v>96.07300559317045</v>
      </c>
      <c r="V82" s="6">
        <v>95.28603215618719</v>
      </c>
      <c r="W82" s="6">
        <v>81.936631944444443</v>
      </c>
      <c r="X82" s="6">
        <v>88.620689655172427</v>
      </c>
      <c r="Y82" s="6">
        <v>91.149425287356308</v>
      </c>
      <c r="Z82" s="7">
        <v>90.613156927266161</v>
      </c>
    </row>
    <row r="83" spans="1:26" ht="63">
      <c r="A83" s="4">
        <v>81</v>
      </c>
      <c r="B83" s="4" t="s">
        <v>416</v>
      </c>
      <c r="C83" s="4" t="s">
        <v>463</v>
      </c>
      <c r="D83" s="4" t="s">
        <v>330</v>
      </c>
      <c r="E83" s="4" t="s">
        <v>464</v>
      </c>
      <c r="F83" s="5">
        <v>100</v>
      </c>
      <c r="G83" s="5">
        <v>100</v>
      </c>
      <c r="H83" s="5">
        <v>100</v>
      </c>
      <c r="I83" s="5">
        <v>100</v>
      </c>
      <c r="J83" s="5">
        <v>98.020833333333343</v>
      </c>
      <c r="K83" s="5">
        <v>96.041666666666671</v>
      </c>
      <c r="L83" s="5">
        <v>20</v>
      </c>
      <c r="M83" s="5">
        <v>60</v>
      </c>
      <c r="N83" s="5">
        <v>100</v>
      </c>
      <c r="O83" s="5">
        <v>100</v>
      </c>
      <c r="P83" s="5">
        <v>96.875</v>
      </c>
      <c r="Q83" s="5">
        <v>93.75</v>
      </c>
      <c r="R83" s="5">
        <v>100</v>
      </c>
      <c r="S83" s="5">
        <v>87.5</v>
      </c>
      <c r="T83" s="5">
        <v>100</v>
      </c>
      <c r="U83" s="6">
        <v>100</v>
      </c>
      <c r="V83" s="6">
        <v>98.020833333333343</v>
      </c>
      <c r="W83" s="6">
        <v>60</v>
      </c>
      <c r="X83" s="6">
        <v>97.5</v>
      </c>
      <c r="Y83" s="6">
        <v>97.5</v>
      </c>
      <c r="Z83" s="7">
        <v>90.604166666666671</v>
      </c>
    </row>
    <row r="84" spans="1:26" ht="63">
      <c r="A84" s="4">
        <v>82</v>
      </c>
      <c r="B84" s="4" t="s">
        <v>488</v>
      </c>
      <c r="C84" s="4" t="s">
        <v>794</v>
      </c>
      <c r="D84" s="4" t="s">
        <v>186</v>
      </c>
      <c r="E84" s="4" t="s">
        <v>795</v>
      </c>
      <c r="F84" s="5">
        <v>100</v>
      </c>
      <c r="G84" s="5">
        <v>100</v>
      </c>
      <c r="H84" s="5">
        <v>94.230769230769226</v>
      </c>
      <c r="I84" s="5">
        <v>100</v>
      </c>
      <c r="J84" s="5">
        <v>96.875</v>
      </c>
      <c r="K84" s="5">
        <v>93.75</v>
      </c>
      <c r="L84" s="5">
        <v>60</v>
      </c>
      <c r="M84" s="5">
        <v>100</v>
      </c>
      <c r="N84" s="5">
        <v>73.529411764705884</v>
      </c>
      <c r="O84" s="5">
        <v>82.692307692307693</v>
      </c>
      <c r="P84" s="5">
        <v>73.07692307692308</v>
      </c>
      <c r="Q84" s="5">
        <v>82.692307692307693</v>
      </c>
      <c r="R84" s="5">
        <v>98.07692307692308</v>
      </c>
      <c r="S84" s="5">
        <v>100</v>
      </c>
      <c r="T84" s="5">
        <v>100</v>
      </c>
      <c r="U84" s="6">
        <v>97.692307692307693</v>
      </c>
      <c r="V84" s="6">
        <v>96.875</v>
      </c>
      <c r="W84" s="6">
        <v>80.058823529411768</v>
      </c>
      <c r="X84" s="6">
        <v>78.846153846153854</v>
      </c>
      <c r="Y84" s="6">
        <v>99.42307692307692</v>
      </c>
      <c r="Z84" s="7">
        <v>90.57907239819005</v>
      </c>
    </row>
    <row r="85" spans="1:26" ht="94.5">
      <c r="A85" s="4">
        <v>83</v>
      </c>
      <c r="B85" s="4" t="s">
        <v>69</v>
      </c>
      <c r="C85" s="4" t="s">
        <v>895</v>
      </c>
      <c r="D85" s="4" t="s">
        <v>116</v>
      </c>
      <c r="E85" s="4" t="s">
        <v>896</v>
      </c>
      <c r="F85" s="5">
        <v>100</v>
      </c>
      <c r="G85" s="5">
        <v>100</v>
      </c>
      <c r="H85" s="5">
        <v>100</v>
      </c>
      <c r="I85" s="5">
        <v>100</v>
      </c>
      <c r="J85" s="5">
        <v>100</v>
      </c>
      <c r="K85" s="5">
        <v>100</v>
      </c>
      <c r="L85" s="5">
        <v>60</v>
      </c>
      <c r="M85" s="5">
        <v>40</v>
      </c>
      <c r="N85" s="5">
        <v>78.333333333333329</v>
      </c>
      <c r="O85" s="5">
        <v>100</v>
      </c>
      <c r="P85" s="5">
        <v>100</v>
      </c>
      <c r="Q85" s="5">
        <v>100</v>
      </c>
      <c r="R85" s="5">
        <v>84.615384615384613</v>
      </c>
      <c r="S85" s="5">
        <v>100</v>
      </c>
      <c r="T85" s="5">
        <v>100</v>
      </c>
      <c r="U85" s="6">
        <v>100</v>
      </c>
      <c r="V85" s="6">
        <v>100</v>
      </c>
      <c r="W85" s="6">
        <v>57.5</v>
      </c>
      <c r="X85" s="6">
        <v>100</v>
      </c>
      <c r="Y85" s="6">
        <v>95.384615384615387</v>
      </c>
      <c r="Z85" s="7">
        <v>90.576923076923066</v>
      </c>
    </row>
    <row r="86" spans="1:26" ht="110.25">
      <c r="A86" s="4">
        <v>84</v>
      </c>
      <c r="B86" s="4" t="s">
        <v>465</v>
      </c>
      <c r="C86" s="4" t="s">
        <v>615</v>
      </c>
      <c r="D86" s="4" t="s">
        <v>130</v>
      </c>
      <c r="E86" s="4" t="s">
        <v>616</v>
      </c>
      <c r="F86" s="5">
        <v>100</v>
      </c>
      <c r="G86" s="5">
        <v>100</v>
      </c>
      <c r="H86" s="5">
        <v>96.666666666666671</v>
      </c>
      <c r="I86" s="5">
        <v>100</v>
      </c>
      <c r="J86" s="5">
        <v>94.553571428571431</v>
      </c>
      <c r="K86" s="5">
        <v>89.107142857142861</v>
      </c>
      <c r="L86" s="5">
        <v>40</v>
      </c>
      <c r="M86" s="5">
        <v>80</v>
      </c>
      <c r="N86" s="5">
        <v>89.409722222222229</v>
      </c>
      <c r="O86" s="5">
        <v>96.666666666666671</v>
      </c>
      <c r="P86" s="5">
        <v>100</v>
      </c>
      <c r="Q86" s="5">
        <v>93.333333333333329</v>
      </c>
      <c r="R86" s="5">
        <v>80</v>
      </c>
      <c r="S86" s="5">
        <v>93.333333333333329</v>
      </c>
      <c r="T86" s="5">
        <v>96.666666666666671</v>
      </c>
      <c r="U86" s="6">
        <v>98.666666666666671</v>
      </c>
      <c r="V86" s="6">
        <v>94.553571428571445</v>
      </c>
      <c r="W86" s="6">
        <v>70.822916666666671</v>
      </c>
      <c r="X86" s="6">
        <v>97.333333333333343</v>
      </c>
      <c r="Y86" s="6">
        <v>91</v>
      </c>
      <c r="Z86" s="7">
        <v>90.475297619047637</v>
      </c>
    </row>
    <row r="87" spans="1:26" ht="126">
      <c r="A87" s="4">
        <v>85</v>
      </c>
      <c r="B87" s="4" t="s">
        <v>477</v>
      </c>
      <c r="C87" s="4" t="s">
        <v>986</v>
      </c>
      <c r="D87" s="4" t="s">
        <v>79</v>
      </c>
      <c r="E87" s="4" t="s">
        <v>987</v>
      </c>
      <c r="F87" s="5">
        <v>100</v>
      </c>
      <c r="G87" s="5">
        <v>100</v>
      </c>
      <c r="H87" s="5">
        <v>95.833333333333343</v>
      </c>
      <c r="I87" s="5">
        <v>100</v>
      </c>
      <c r="J87" s="5">
        <v>98.958333333333343</v>
      </c>
      <c r="K87" s="5">
        <v>97.916666666666671</v>
      </c>
      <c r="L87" s="5">
        <v>40</v>
      </c>
      <c r="M87" s="5">
        <v>40</v>
      </c>
      <c r="N87" s="5">
        <v>100</v>
      </c>
      <c r="O87" s="5">
        <v>100</v>
      </c>
      <c r="P87" s="5">
        <v>100</v>
      </c>
      <c r="Q87" s="5">
        <v>83.333333333333329</v>
      </c>
      <c r="R87" s="5">
        <v>100</v>
      </c>
      <c r="S87" s="5">
        <v>100</v>
      </c>
      <c r="T87" s="5">
        <v>100</v>
      </c>
      <c r="U87" s="6">
        <v>98.333333333333343</v>
      </c>
      <c r="V87" s="6">
        <v>98.958333333333343</v>
      </c>
      <c r="W87" s="6">
        <v>58</v>
      </c>
      <c r="X87" s="6">
        <v>96.666666666666671</v>
      </c>
      <c r="Y87" s="6">
        <v>100</v>
      </c>
      <c r="Z87" s="7">
        <v>90.39166666666668</v>
      </c>
    </row>
    <row r="88" spans="1:26" ht="110.25">
      <c r="A88" s="4">
        <v>86</v>
      </c>
      <c r="B88" s="4" t="s">
        <v>471</v>
      </c>
      <c r="C88" s="4" t="s">
        <v>506</v>
      </c>
      <c r="D88" s="4" t="s">
        <v>276</v>
      </c>
      <c r="E88" s="4" t="s">
        <v>507</v>
      </c>
      <c r="F88" s="5">
        <v>100</v>
      </c>
      <c r="G88" s="5">
        <v>100</v>
      </c>
      <c r="H88" s="5">
        <v>100</v>
      </c>
      <c r="I88" s="5">
        <v>100</v>
      </c>
      <c r="J88" s="5">
        <v>99.305555555555557</v>
      </c>
      <c r="K88" s="5">
        <v>98.611111111111114</v>
      </c>
      <c r="L88" s="5">
        <v>20</v>
      </c>
      <c r="M88" s="5">
        <v>60</v>
      </c>
      <c r="N88" s="5">
        <v>75.297619047619051</v>
      </c>
      <c r="O88" s="5">
        <v>100</v>
      </c>
      <c r="P88" s="5">
        <v>100</v>
      </c>
      <c r="Q88" s="5">
        <v>100</v>
      </c>
      <c r="R88" s="5">
        <v>100</v>
      </c>
      <c r="S88" s="5">
        <v>100</v>
      </c>
      <c r="T88" s="5">
        <v>100</v>
      </c>
      <c r="U88" s="6">
        <v>100</v>
      </c>
      <c r="V88" s="6">
        <v>99.305555555555557</v>
      </c>
      <c r="W88" s="6">
        <v>52.589285714285715</v>
      </c>
      <c r="X88" s="6">
        <v>100</v>
      </c>
      <c r="Y88" s="6">
        <v>100</v>
      </c>
      <c r="Z88" s="7">
        <v>90.378968253968253</v>
      </c>
    </row>
    <row r="89" spans="1:26" ht="78.75">
      <c r="A89" s="4">
        <v>87</v>
      </c>
      <c r="B89" s="4" t="s">
        <v>416</v>
      </c>
      <c r="C89" s="4" t="s">
        <v>879</v>
      </c>
      <c r="D89" s="4" t="s">
        <v>363</v>
      </c>
      <c r="E89" s="4" t="s">
        <v>880</v>
      </c>
      <c r="F89" s="5">
        <v>100</v>
      </c>
      <c r="G89" s="5">
        <v>100</v>
      </c>
      <c r="H89" s="5">
        <v>99.074074074074076</v>
      </c>
      <c r="I89" s="5">
        <v>100</v>
      </c>
      <c r="J89" s="5">
        <v>94.201046798029552</v>
      </c>
      <c r="K89" s="5">
        <v>88.402093596059103</v>
      </c>
      <c r="L89" s="5">
        <v>80</v>
      </c>
      <c r="M89" s="5">
        <v>60</v>
      </c>
      <c r="N89" s="5">
        <v>87.202380952380963</v>
      </c>
      <c r="O89" s="5">
        <v>75</v>
      </c>
      <c r="P89" s="5">
        <v>100</v>
      </c>
      <c r="Q89" s="5">
        <v>98.333333333333329</v>
      </c>
      <c r="R89" s="5">
        <v>93.333333333333329</v>
      </c>
      <c r="S89" s="5">
        <v>93.333333333333329</v>
      </c>
      <c r="T89" s="5">
        <v>95</v>
      </c>
      <c r="U89" s="6">
        <v>99.629629629629633</v>
      </c>
      <c r="V89" s="6">
        <v>94.201046798029552</v>
      </c>
      <c r="W89" s="6">
        <v>74.160714285714292</v>
      </c>
      <c r="X89" s="6">
        <v>89.666666666666671</v>
      </c>
      <c r="Y89" s="6">
        <v>94.166666666666657</v>
      </c>
      <c r="Z89" s="7">
        <v>90.364944809341367</v>
      </c>
    </row>
    <row r="90" spans="1:26" ht="94.5">
      <c r="A90" s="4">
        <v>88</v>
      </c>
      <c r="B90" s="4" t="s">
        <v>488</v>
      </c>
      <c r="C90" s="4" t="s">
        <v>1097</v>
      </c>
      <c r="D90" s="4" t="s">
        <v>21</v>
      </c>
      <c r="E90" s="4" t="s">
        <v>1110</v>
      </c>
      <c r="F90" s="5">
        <v>100</v>
      </c>
      <c r="G90" s="5">
        <v>100</v>
      </c>
      <c r="H90" s="5">
        <v>97.72256728778467</v>
      </c>
      <c r="I90" s="5">
        <v>100</v>
      </c>
      <c r="J90" s="5">
        <v>98.294278185582527</v>
      </c>
      <c r="K90" s="5">
        <v>96.588556371165055</v>
      </c>
      <c r="L90" s="5">
        <v>40</v>
      </c>
      <c r="M90" s="5">
        <v>60</v>
      </c>
      <c r="N90" s="5">
        <v>97.368421052631575</v>
      </c>
      <c r="O90" s="5">
        <v>93.478260869565219</v>
      </c>
      <c r="P90" s="5">
        <v>91.304347826086953</v>
      </c>
      <c r="Q90" s="5">
        <v>93.478260869565219</v>
      </c>
      <c r="R90" s="5">
        <v>93.478260869565219</v>
      </c>
      <c r="S90" s="5">
        <v>97.826086956521735</v>
      </c>
      <c r="T90" s="5">
        <v>97.826086956521735</v>
      </c>
      <c r="U90" s="6">
        <v>99.089026915113863</v>
      </c>
      <c r="V90" s="6">
        <v>98.294278185582527</v>
      </c>
      <c r="W90" s="6">
        <v>65.21052631578948</v>
      </c>
      <c r="X90" s="6">
        <v>92.608695652173921</v>
      </c>
      <c r="Y90" s="6">
        <v>96.521739130434781</v>
      </c>
      <c r="Z90" s="7">
        <v>90.344853239818917</v>
      </c>
    </row>
    <row r="91" spans="1:26" ht="78.75">
      <c r="A91" s="4">
        <v>89</v>
      </c>
      <c r="B91" s="4" t="s">
        <v>474</v>
      </c>
      <c r="C91" s="4" t="s">
        <v>840</v>
      </c>
      <c r="D91" s="4" t="s">
        <v>112</v>
      </c>
      <c r="E91" s="4" t="s">
        <v>841</v>
      </c>
      <c r="F91" s="5">
        <v>100</v>
      </c>
      <c r="G91" s="5">
        <v>100</v>
      </c>
      <c r="H91" s="5">
        <v>98.611111111111114</v>
      </c>
      <c r="I91" s="5">
        <v>100</v>
      </c>
      <c r="J91" s="5">
        <v>96.28378378378379</v>
      </c>
      <c r="K91" s="5">
        <v>92.567567567567579</v>
      </c>
      <c r="L91" s="5">
        <v>40</v>
      </c>
      <c r="M91" s="5">
        <v>60</v>
      </c>
      <c r="N91" s="5">
        <v>91.332859848484844</v>
      </c>
      <c r="O91" s="5">
        <v>94.594594594594597</v>
      </c>
      <c r="P91" s="5">
        <v>95.945945945945951</v>
      </c>
      <c r="Q91" s="5">
        <v>95.945945945945951</v>
      </c>
      <c r="R91" s="5">
        <v>97.297297297297291</v>
      </c>
      <c r="S91" s="5">
        <v>93.243243243243242</v>
      </c>
      <c r="T91" s="5">
        <v>94.594594594594597</v>
      </c>
      <c r="U91" s="6">
        <v>99.444444444444457</v>
      </c>
      <c r="V91" s="6">
        <v>96.28378378378379</v>
      </c>
      <c r="W91" s="6">
        <v>63.399857954545453</v>
      </c>
      <c r="X91" s="6">
        <v>95.405405405405418</v>
      </c>
      <c r="Y91" s="6">
        <v>95.13513513513513</v>
      </c>
      <c r="Z91" s="7">
        <v>89.933725344662847</v>
      </c>
    </row>
    <row r="92" spans="1:26" ht="110.25">
      <c r="A92" s="4">
        <v>90</v>
      </c>
      <c r="B92" s="4" t="s">
        <v>474</v>
      </c>
      <c r="C92" s="4" t="s">
        <v>475</v>
      </c>
      <c r="D92" s="4" t="s">
        <v>72</v>
      </c>
      <c r="E92" s="4" t="s">
        <v>476</v>
      </c>
      <c r="F92" s="5">
        <v>100</v>
      </c>
      <c r="G92" s="5">
        <v>90</v>
      </c>
      <c r="H92" s="5">
        <v>96.468253968253975</v>
      </c>
      <c r="I92" s="5">
        <v>100</v>
      </c>
      <c r="J92" s="5">
        <v>91.554054054054049</v>
      </c>
      <c r="K92" s="5">
        <v>83.108108108108098</v>
      </c>
      <c r="L92" s="5">
        <v>40</v>
      </c>
      <c r="M92" s="5">
        <v>80</v>
      </c>
      <c r="N92" s="5">
        <v>78.243371212121218</v>
      </c>
      <c r="O92" s="5">
        <v>97.297297297297291</v>
      </c>
      <c r="P92" s="5">
        <v>97.297297297297291</v>
      </c>
      <c r="Q92" s="5">
        <v>91.891891891891888</v>
      </c>
      <c r="R92" s="5">
        <v>97.297297297297291</v>
      </c>
      <c r="S92" s="5">
        <v>97.297297297297291</v>
      </c>
      <c r="T92" s="5">
        <v>98.648648648648646</v>
      </c>
      <c r="U92" s="6">
        <v>95.587301587301596</v>
      </c>
      <c r="V92" s="6">
        <v>91.554054054054035</v>
      </c>
      <c r="W92" s="6">
        <v>67.47301136363636</v>
      </c>
      <c r="X92" s="6">
        <v>96.216216216216225</v>
      </c>
      <c r="Y92" s="6">
        <v>97.972972972972968</v>
      </c>
      <c r="Z92" s="7">
        <v>89.760711238836251</v>
      </c>
    </row>
    <row r="93" spans="1:26" ht="94.5">
      <c r="A93" s="4">
        <v>91</v>
      </c>
      <c r="B93" s="4" t="s">
        <v>387</v>
      </c>
      <c r="C93" s="4" t="s">
        <v>431</v>
      </c>
      <c r="D93" s="4" t="s">
        <v>320</v>
      </c>
      <c r="E93" s="4" t="s">
        <v>432</v>
      </c>
      <c r="F93" s="5">
        <v>100</v>
      </c>
      <c r="G93" s="5">
        <v>100</v>
      </c>
      <c r="H93" s="5">
        <v>95.833333333333343</v>
      </c>
      <c r="I93" s="5">
        <v>100</v>
      </c>
      <c r="J93" s="5">
        <v>94.49404761904762</v>
      </c>
      <c r="K93" s="5">
        <v>88.988095238095241</v>
      </c>
      <c r="L93" s="5">
        <v>20</v>
      </c>
      <c r="M93" s="5">
        <v>100</v>
      </c>
      <c r="N93" s="5">
        <v>85.416666666666657</v>
      </c>
      <c r="O93" s="5">
        <v>92.857142857142861</v>
      </c>
      <c r="P93" s="5">
        <v>100</v>
      </c>
      <c r="Q93" s="5">
        <v>85.714285714285708</v>
      </c>
      <c r="R93" s="5">
        <v>92.857142857142861</v>
      </c>
      <c r="S93" s="5">
        <v>92.857142857142861</v>
      </c>
      <c r="T93" s="5">
        <v>85.714285714285708</v>
      </c>
      <c r="U93" s="6">
        <v>98.333333333333343</v>
      </c>
      <c r="V93" s="6">
        <v>94.49404761904762</v>
      </c>
      <c r="W93" s="6">
        <v>71.625</v>
      </c>
      <c r="X93" s="6">
        <v>94.285714285714278</v>
      </c>
      <c r="Y93" s="6">
        <v>89.285714285714278</v>
      </c>
      <c r="Z93" s="7">
        <v>89.604761904761901</v>
      </c>
    </row>
    <row r="94" spans="1:26" ht="63">
      <c r="A94" s="4">
        <v>92</v>
      </c>
      <c r="B94" s="4" t="s">
        <v>488</v>
      </c>
      <c r="C94" s="4" t="s">
        <v>708</v>
      </c>
      <c r="D94" s="4" t="s">
        <v>190</v>
      </c>
      <c r="E94" s="4" t="s">
        <v>709</v>
      </c>
      <c r="F94" s="5">
        <v>100</v>
      </c>
      <c r="G94" s="5">
        <v>100</v>
      </c>
      <c r="H94" s="5">
        <v>87.5</v>
      </c>
      <c r="I94" s="5">
        <v>100</v>
      </c>
      <c r="J94" s="5">
        <v>96.875</v>
      </c>
      <c r="K94" s="5">
        <v>93.75</v>
      </c>
      <c r="L94" s="5">
        <v>60</v>
      </c>
      <c r="M94" s="5">
        <v>100</v>
      </c>
      <c r="N94" s="5">
        <v>68.75</v>
      </c>
      <c r="O94" s="5">
        <v>100</v>
      </c>
      <c r="P94" s="5">
        <v>75</v>
      </c>
      <c r="Q94" s="5">
        <v>100</v>
      </c>
      <c r="R94" s="5">
        <v>100</v>
      </c>
      <c r="S94" s="5">
        <v>100</v>
      </c>
      <c r="T94" s="5">
        <v>75</v>
      </c>
      <c r="U94" s="6">
        <v>95</v>
      </c>
      <c r="V94" s="6">
        <v>96.875</v>
      </c>
      <c r="W94" s="6">
        <v>78.625</v>
      </c>
      <c r="X94" s="6">
        <v>90</v>
      </c>
      <c r="Y94" s="6">
        <v>87.5</v>
      </c>
      <c r="Z94" s="7">
        <v>89.6</v>
      </c>
    </row>
    <row r="95" spans="1:26" ht="126">
      <c r="A95" s="4">
        <v>93</v>
      </c>
      <c r="B95" s="4" t="s">
        <v>516</v>
      </c>
      <c r="C95" s="4" t="s">
        <v>962</v>
      </c>
      <c r="D95" s="4" t="s">
        <v>93</v>
      </c>
      <c r="E95" s="4" t="s">
        <v>963</v>
      </c>
      <c r="F95" s="5">
        <v>100</v>
      </c>
      <c r="G95" s="5">
        <v>100</v>
      </c>
      <c r="H95" s="5">
        <v>100</v>
      </c>
      <c r="I95" s="5">
        <v>100</v>
      </c>
      <c r="J95" s="5">
        <v>99.431818181818187</v>
      </c>
      <c r="K95" s="5">
        <v>98.86363636363636</v>
      </c>
      <c r="L95" s="5">
        <v>20</v>
      </c>
      <c r="M95" s="5">
        <v>60</v>
      </c>
      <c r="N95" s="5">
        <v>70.833333333333343</v>
      </c>
      <c r="O95" s="5">
        <v>100</v>
      </c>
      <c r="P95" s="5">
        <v>100</v>
      </c>
      <c r="Q95" s="5">
        <v>100</v>
      </c>
      <c r="R95" s="5">
        <v>90.909090909090907</v>
      </c>
      <c r="S95" s="5">
        <v>100</v>
      </c>
      <c r="T95" s="5">
        <v>100</v>
      </c>
      <c r="U95" s="6">
        <v>100</v>
      </c>
      <c r="V95" s="6">
        <v>99.431818181818187</v>
      </c>
      <c r="W95" s="6">
        <v>51.25</v>
      </c>
      <c r="X95" s="6">
        <v>100</v>
      </c>
      <c r="Y95" s="6">
        <v>97.272727272727266</v>
      </c>
      <c r="Z95" s="7">
        <v>89.590909090909093</v>
      </c>
    </row>
    <row r="96" spans="1:26" ht="94.5">
      <c r="A96" s="4">
        <v>94</v>
      </c>
      <c r="B96" s="4" t="s">
        <v>699</v>
      </c>
      <c r="C96" s="4" t="s">
        <v>700</v>
      </c>
      <c r="D96" s="4" t="s">
        <v>292</v>
      </c>
      <c r="E96" s="4" t="s">
        <v>701</v>
      </c>
      <c r="F96" s="5">
        <v>70.588235294117652</v>
      </c>
      <c r="G96" s="5">
        <v>100</v>
      </c>
      <c r="H96" s="5">
        <v>100</v>
      </c>
      <c r="I96" s="5">
        <v>100</v>
      </c>
      <c r="J96" s="5">
        <v>96.037137681159422</v>
      </c>
      <c r="K96" s="5">
        <v>92.074275362318843</v>
      </c>
      <c r="L96" s="5">
        <v>40</v>
      </c>
      <c r="M96" s="5">
        <v>80</v>
      </c>
      <c r="N96" s="5">
        <v>81.5625</v>
      </c>
      <c r="O96" s="5">
        <v>100</v>
      </c>
      <c r="P96" s="5">
        <v>97.916666666666671</v>
      </c>
      <c r="Q96" s="5">
        <v>93.75</v>
      </c>
      <c r="R96" s="5">
        <v>91.666666666666671</v>
      </c>
      <c r="S96" s="5">
        <v>93.75</v>
      </c>
      <c r="T96" s="5">
        <v>95.833333333333329</v>
      </c>
      <c r="U96" s="6">
        <v>91.17647058823529</v>
      </c>
      <c r="V96" s="6">
        <v>96.037137681159436</v>
      </c>
      <c r="W96" s="6">
        <v>68.46875</v>
      </c>
      <c r="X96" s="6">
        <v>97.916666666666671</v>
      </c>
      <c r="Y96" s="6">
        <v>94.166666666666657</v>
      </c>
      <c r="Z96" s="7">
        <v>89.553138320545628</v>
      </c>
    </row>
    <row r="97" spans="1:26" ht="63">
      <c r="A97" s="4">
        <v>95</v>
      </c>
      <c r="B97" s="4" t="s">
        <v>488</v>
      </c>
      <c r="C97" s="4" t="s">
        <v>493</v>
      </c>
      <c r="D97" s="4" t="s">
        <v>45</v>
      </c>
      <c r="E97" s="4" t="s">
        <v>494</v>
      </c>
      <c r="F97" s="5">
        <v>100</v>
      </c>
      <c r="G97" s="5">
        <v>100</v>
      </c>
      <c r="H97" s="5">
        <v>84.21052631578948</v>
      </c>
      <c r="I97" s="5">
        <v>100</v>
      </c>
      <c r="J97" s="5">
        <v>98.018408400809719</v>
      </c>
      <c r="K97" s="5">
        <v>96.036816801619437</v>
      </c>
      <c r="L97" s="5">
        <v>60</v>
      </c>
      <c r="M97" s="5">
        <v>100</v>
      </c>
      <c r="N97" s="5">
        <v>71.162280701754383</v>
      </c>
      <c r="O97" s="5">
        <v>76.315789473684205</v>
      </c>
      <c r="P97" s="5">
        <v>76.315789473684205</v>
      </c>
      <c r="Q97" s="5">
        <v>76.315789473684205</v>
      </c>
      <c r="R97" s="5">
        <v>100</v>
      </c>
      <c r="S97" s="5">
        <v>100</v>
      </c>
      <c r="T97" s="5">
        <v>100</v>
      </c>
      <c r="U97" s="6">
        <v>93.684210526315795</v>
      </c>
      <c r="V97" s="6">
        <v>98.018408400809705</v>
      </c>
      <c r="W97" s="6">
        <v>79.348684210526315</v>
      </c>
      <c r="X97" s="6">
        <v>76.31578947368422</v>
      </c>
      <c r="Y97" s="6">
        <v>100</v>
      </c>
      <c r="Z97" s="7">
        <v>89.47341852226721</v>
      </c>
    </row>
    <row r="98" spans="1:26" ht="78.75">
      <c r="A98" s="4">
        <v>96</v>
      </c>
      <c r="B98" s="4" t="s">
        <v>416</v>
      </c>
      <c r="C98" s="4" t="s">
        <v>534</v>
      </c>
      <c r="D98" s="4" t="s">
        <v>336</v>
      </c>
      <c r="E98" s="4" t="s">
        <v>535</v>
      </c>
      <c r="F98" s="5">
        <v>100</v>
      </c>
      <c r="G98" s="5">
        <v>100</v>
      </c>
      <c r="H98" s="5">
        <v>97.647510418951526</v>
      </c>
      <c r="I98" s="5">
        <v>100</v>
      </c>
      <c r="J98" s="5">
        <v>94.670918367346943</v>
      </c>
      <c r="K98" s="5">
        <v>89.341836734693885</v>
      </c>
      <c r="L98" s="5">
        <v>60</v>
      </c>
      <c r="M98" s="5">
        <v>60</v>
      </c>
      <c r="N98" s="5">
        <v>88.924096736596738</v>
      </c>
      <c r="O98" s="5">
        <v>93.5</v>
      </c>
      <c r="P98" s="5">
        <v>93</v>
      </c>
      <c r="Q98" s="5">
        <v>93</v>
      </c>
      <c r="R98" s="5">
        <v>87</v>
      </c>
      <c r="S98" s="5">
        <v>95</v>
      </c>
      <c r="T98" s="5">
        <v>93</v>
      </c>
      <c r="U98" s="6">
        <v>99.059004167580611</v>
      </c>
      <c r="V98" s="6">
        <v>94.670918367346943</v>
      </c>
      <c r="W98" s="6">
        <v>68.677229020979013</v>
      </c>
      <c r="X98" s="6">
        <v>93.199999999999989</v>
      </c>
      <c r="Y98" s="6">
        <v>91.6</v>
      </c>
      <c r="Z98" s="7">
        <v>89.441430311181307</v>
      </c>
    </row>
    <row r="99" spans="1:26" ht="110.25">
      <c r="A99" s="4">
        <v>97</v>
      </c>
      <c r="B99" s="4" t="s">
        <v>460</v>
      </c>
      <c r="C99" s="4" t="s">
        <v>568</v>
      </c>
      <c r="D99" s="4" t="s">
        <v>196</v>
      </c>
      <c r="E99" s="4" t="s">
        <v>569</v>
      </c>
      <c r="F99" s="5">
        <v>100</v>
      </c>
      <c r="G99" s="5">
        <v>100</v>
      </c>
      <c r="H99" s="5">
        <v>95.5</v>
      </c>
      <c r="I99" s="5">
        <v>100</v>
      </c>
      <c r="J99" s="5">
        <v>91.323896011396016</v>
      </c>
      <c r="K99" s="5">
        <v>82.647792022792018</v>
      </c>
      <c r="L99" s="5">
        <v>60</v>
      </c>
      <c r="M99" s="5">
        <v>80</v>
      </c>
      <c r="N99" s="5">
        <v>74.013278388278394</v>
      </c>
      <c r="O99" s="5">
        <v>96.428571428571431</v>
      </c>
      <c r="P99" s="5">
        <v>94.642857142857139</v>
      </c>
      <c r="Q99" s="5">
        <v>96.428571428571431</v>
      </c>
      <c r="R99" s="5">
        <v>85.714285714285708</v>
      </c>
      <c r="S99" s="5">
        <v>78.571428571428569</v>
      </c>
      <c r="T99" s="5">
        <v>96.428571428571431</v>
      </c>
      <c r="U99" s="6">
        <v>98.2</v>
      </c>
      <c r="V99" s="6">
        <v>91.323896011396002</v>
      </c>
      <c r="W99" s="6">
        <v>72.203983516483518</v>
      </c>
      <c r="X99" s="6">
        <v>95.714285714285722</v>
      </c>
      <c r="Y99" s="6">
        <v>89.642857142857139</v>
      </c>
      <c r="Z99" s="7">
        <v>89.417004477004483</v>
      </c>
    </row>
    <row r="100" spans="1:26" ht="94.5">
      <c r="A100" s="4">
        <v>98</v>
      </c>
      <c r="B100" s="4" t="s">
        <v>387</v>
      </c>
      <c r="C100" s="4" t="s">
        <v>998</v>
      </c>
      <c r="D100" s="4" t="s">
        <v>319</v>
      </c>
      <c r="E100" s="4" t="s">
        <v>999</v>
      </c>
      <c r="F100" s="5">
        <v>100</v>
      </c>
      <c r="G100" s="5">
        <v>100</v>
      </c>
      <c r="H100" s="5">
        <v>90</v>
      </c>
      <c r="I100" s="5">
        <v>100</v>
      </c>
      <c r="J100" s="5">
        <v>88.75</v>
      </c>
      <c r="K100" s="5">
        <v>77.5</v>
      </c>
      <c r="L100" s="5">
        <v>60</v>
      </c>
      <c r="M100" s="5">
        <v>100</v>
      </c>
      <c r="N100" s="5">
        <v>77.5</v>
      </c>
      <c r="O100" s="5">
        <v>90</v>
      </c>
      <c r="P100" s="5">
        <v>90</v>
      </c>
      <c r="Q100" s="5">
        <v>80</v>
      </c>
      <c r="R100" s="5">
        <v>100</v>
      </c>
      <c r="S100" s="5">
        <v>90</v>
      </c>
      <c r="T100" s="5">
        <v>90</v>
      </c>
      <c r="U100" s="6">
        <v>96</v>
      </c>
      <c r="V100" s="6">
        <v>88.75</v>
      </c>
      <c r="W100" s="6">
        <v>81.25</v>
      </c>
      <c r="X100" s="6">
        <v>88</v>
      </c>
      <c r="Y100" s="6">
        <v>93</v>
      </c>
      <c r="Z100" s="7">
        <v>89.4</v>
      </c>
    </row>
    <row r="101" spans="1:26" ht="63">
      <c r="A101" s="4">
        <v>99</v>
      </c>
      <c r="B101" s="4" t="s">
        <v>488</v>
      </c>
      <c r="C101" s="4" t="s">
        <v>742</v>
      </c>
      <c r="D101" s="4" t="s">
        <v>182</v>
      </c>
      <c r="E101" s="4" t="s">
        <v>743</v>
      </c>
      <c r="F101" s="5">
        <v>100</v>
      </c>
      <c r="G101" s="5">
        <v>100</v>
      </c>
      <c r="H101" s="5">
        <v>87.5</v>
      </c>
      <c r="I101" s="5">
        <v>100</v>
      </c>
      <c r="J101" s="5">
        <v>94.583333333333343</v>
      </c>
      <c r="K101" s="5">
        <v>89.166666666666671</v>
      </c>
      <c r="L101" s="5">
        <v>60</v>
      </c>
      <c r="M101" s="5">
        <v>100</v>
      </c>
      <c r="N101" s="5">
        <v>58.333333333333336</v>
      </c>
      <c r="O101" s="5">
        <v>83.333333333333329</v>
      </c>
      <c r="P101" s="5">
        <v>83.333333333333329</v>
      </c>
      <c r="Q101" s="5">
        <v>83.333333333333329</v>
      </c>
      <c r="R101" s="5">
        <v>100</v>
      </c>
      <c r="S101" s="5">
        <v>91.666666666666671</v>
      </c>
      <c r="T101" s="5">
        <v>100</v>
      </c>
      <c r="U101" s="6">
        <v>95</v>
      </c>
      <c r="V101" s="6">
        <v>94.583333333333343</v>
      </c>
      <c r="W101" s="6">
        <v>75.5</v>
      </c>
      <c r="X101" s="6">
        <v>83.333333333333343</v>
      </c>
      <c r="Y101" s="6">
        <v>98.333333333333343</v>
      </c>
      <c r="Z101" s="7">
        <v>89.350000000000023</v>
      </c>
    </row>
    <row r="102" spans="1:26" ht="110.25">
      <c r="A102" s="4">
        <v>100</v>
      </c>
      <c r="B102" s="4" t="s">
        <v>468</v>
      </c>
      <c r="C102" s="4" t="s">
        <v>788</v>
      </c>
      <c r="D102" s="4" t="s">
        <v>264</v>
      </c>
      <c r="E102" s="4" t="s">
        <v>789</v>
      </c>
      <c r="F102" s="5">
        <v>100</v>
      </c>
      <c r="G102" s="5">
        <v>90</v>
      </c>
      <c r="H102" s="5">
        <v>99.137931034482762</v>
      </c>
      <c r="I102" s="5">
        <v>100</v>
      </c>
      <c r="J102" s="5">
        <v>99.345751231527089</v>
      </c>
      <c r="K102" s="5">
        <v>98.691502463054192</v>
      </c>
      <c r="L102" s="5">
        <v>20</v>
      </c>
      <c r="M102" s="5">
        <v>40</v>
      </c>
      <c r="N102" s="5">
        <v>98.86363636363636</v>
      </c>
      <c r="O102" s="5">
        <v>100</v>
      </c>
      <c r="P102" s="5">
        <v>100</v>
      </c>
      <c r="Q102" s="5">
        <v>100</v>
      </c>
      <c r="R102" s="5">
        <v>96.551724137931032</v>
      </c>
      <c r="S102" s="5">
        <v>100</v>
      </c>
      <c r="T102" s="5">
        <v>100</v>
      </c>
      <c r="U102" s="6">
        <v>96.65517241379311</v>
      </c>
      <c r="V102" s="6">
        <v>99.345751231527103</v>
      </c>
      <c r="W102" s="6">
        <v>51.659090909090907</v>
      </c>
      <c r="X102" s="6">
        <v>100</v>
      </c>
      <c r="Y102" s="6">
        <v>98.965517241379303</v>
      </c>
      <c r="Z102" s="7">
        <v>89.32510635915807</v>
      </c>
    </row>
    <row r="103" spans="1:26" ht="63">
      <c r="A103" s="4">
        <v>101</v>
      </c>
      <c r="B103" s="4" t="s">
        <v>416</v>
      </c>
      <c r="C103" s="4" t="s">
        <v>521</v>
      </c>
      <c r="D103" s="4" t="s">
        <v>354</v>
      </c>
      <c r="E103" s="4" t="s">
        <v>522</v>
      </c>
      <c r="F103" s="5">
        <v>100</v>
      </c>
      <c r="G103" s="5">
        <v>100</v>
      </c>
      <c r="H103" s="5">
        <v>100</v>
      </c>
      <c r="I103" s="5">
        <v>100</v>
      </c>
      <c r="J103" s="5">
        <v>100</v>
      </c>
      <c r="K103" s="5">
        <v>100</v>
      </c>
      <c r="L103" s="5">
        <v>60</v>
      </c>
      <c r="M103" s="5">
        <v>60</v>
      </c>
      <c r="N103" s="5">
        <v>77.083333333333343</v>
      </c>
      <c r="O103" s="5">
        <v>100</v>
      </c>
      <c r="P103" s="5">
        <v>100</v>
      </c>
      <c r="Q103" s="5">
        <v>100</v>
      </c>
      <c r="R103" s="5">
        <v>71.428571428571431</v>
      </c>
      <c r="S103" s="5">
        <v>85.714285714285708</v>
      </c>
      <c r="T103" s="5">
        <v>85.714285714285708</v>
      </c>
      <c r="U103" s="6">
        <v>100</v>
      </c>
      <c r="V103" s="6">
        <v>100</v>
      </c>
      <c r="W103" s="6">
        <v>65.125</v>
      </c>
      <c r="X103" s="6">
        <v>100</v>
      </c>
      <c r="Y103" s="6">
        <v>81.428571428571416</v>
      </c>
      <c r="Z103" s="7">
        <v>89.310714285714283</v>
      </c>
    </row>
    <row r="104" spans="1:26" ht="110.25">
      <c r="A104" s="4">
        <v>102</v>
      </c>
      <c r="B104" s="4" t="s">
        <v>460</v>
      </c>
      <c r="C104" s="4" t="s">
        <v>776</v>
      </c>
      <c r="D104" s="4" t="s">
        <v>156</v>
      </c>
      <c r="E104" s="4" t="s">
        <v>777</v>
      </c>
      <c r="F104" s="5">
        <v>100</v>
      </c>
      <c r="G104" s="5">
        <v>60</v>
      </c>
      <c r="H104" s="5">
        <v>99.5</v>
      </c>
      <c r="I104" s="5">
        <v>100</v>
      </c>
      <c r="J104" s="5">
        <v>98.295221493027071</v>
      </c>
      <c r="K104" s="5">
        <v>96.590442986054143</v>
      </c>
      <c r="L104" s="5">
        <v>40</v>
      </c>
      <c r="M104" s="5">
        <v>60</v>
      </c>
      <c r="N104" s="5">
        <v>93.560606060606062</v>
      </c>
      <c r="O104" s="5">
        <v>97.169811320754718</v>
      </c>
      <c r="P104" s="5">
        <v>97.169811320754718</v>
      </c>
      <c r="Q104" s="5">
        <v>92.452830188679243</v>
      </c>
      <c r="R104" s="5">
        <v>100</v>
      </c>
      <c r="S104" s="5">
        <v>100</v>
      </c>
      <c r="T104" s="5">
        <v>100</v>
      </c>
      <c r="U104" s="6">
        <v>87.800000000000011</v>
      </c>
      <c r="V104" s="6">
        <v>98.295221493027071</v>
      </c>
      <c r="W104" s="6">
        <v>64.068181818181813</v>
      </c>
      <c r="X104" s="6">
        <v>96.226415094339629</v>
      </c>
      <c r="Y104" s="6">
        <v>100</v>
      </c>
      <c r="Z104" s="7">
        <v>89.277963681109696</v>
      </c>
    </row>
    <row r="105" spans="1:26" ht="110.25">
      <c r="A105" s="4">
        <v>103</v>
      </c>
      <c r="B105" s="4" t="s">
        <v>600</v>
      </c>
      <c r="C105" s="4" t="s">
        <v>832</v>
      </c>
      <c r="D105" s="4" t="s">
        <v>165</v>
      </c>
      <c r="E105" s="4" t="s">
        <v>833</v>
      </c>
      <c r="F105" s="5">
        <v>100</v>
      </c>
      <c r="G105" s="5">
        <v>100</v>
      </c>
      <c r="H105" s="5">
        <v>92.5</v>
      </c>
      <c r="I105" s="5">
        <v>100</v>
      </c>
      <c r="J105" s="5">
        <v>95.625</v>
      </c>
      <c r="K105" s="5">
        <v>91.25</v>
      </c>
      <c r="L105" s="5">
        <v>40</v>
      </c>
      <c r="M105" s="5">
        <v>60</v>
      </c>
      <c r="N105" s="5">
        <v>83.333333333333329</v>
      </c>
      <c r="O105" s="5">
        <v>95</v>
      </c>
      <c r="P105" s="5">
        <v>100</v>
      </c>
      <c r="Q105" s="5">
        <v>100</v>
      </c>
      <c r="R105" s="5">
        <v>90</v>
      </c>
      <c r="S105" s="5">
        <v>100</v>
      </c>
      <c r="T105" s="5">
        <v>95</v>
      </c>
      <c r="U105" s="6">
        <v>97</v>
      </c>
      <c r="V105" s="6">
        <v>95.625</v>
      </c>
      <c r="W105" s="6">
        <v>61</v>
      </c>
      <c r="X105" s="6">
        <v>98</v>
      </c>
      <c r="Y105" s="6">
        <v>94.5</v>
      </c>
      <c r="Z105" s="7">
        <v>89.224999999999994</v>
      </c>
    </row>
    <row r="106" spans="1:26" ht="63">
      <c r="A106" s="4">
        <v>104</v>
      </c>
      <c r="B106" s="4" t="s">
        <v>488</v>
      </c>
      <c r="C106" s="4" t="s">
        <v>728</v>
      </c>
      <c r="D106" s="4" t="s">
        <v>183</v>
      </c>
      <c r="E106" s="4" t="s">
        <v>729</v>
      </c>
      <c r="F106" s="5">
        <v>100</v>
      </c>
      <c r="G106" s="5">
        <v>100</v>
      </c>
      <c r="H106" s="5">
        <v>85</v>
      </c>
      <c r="I106" s="5">
        <v>100</v>
      </c>
      <c r="J106" s="5">
        <v>91.25</v>
      </c>
      <c r="K106" s="5">
        <v>82.5</v>
      </c>
      <c r="L106" s="5">
        <v>60</v>
      </c>
      <c r="M106" s="5">
        <v>100</v>
      </c>
      <c r="N106" s="5">
        <v>82.5</v>
      </c>
      <c r="O106" s="5">
        <v>80</v>
      </c>
      <c r="P106" s="5">
        <v>100</v>
      </c>
      <c r="Q106" s="5">
        <v>100</v>
      </c>
      <c r="R106" s="5">
        <v>100</v>
      </c>
      <c r="S106" s="5">
        <v>80</v>
      </c>
      <c r="T106" s="5">
        <v>80</v>
      </c>
      <c r="U106" s="6">
        <v>94</v>
      </c>
      <c r="V106" s="6">
        <v>91.25</v>
      </c>
      <c r="W106" s="6">
        <v>82.75</v>
      </c>
      <c r="X106" s="6">
        <v>92</v>
      </c>
      <c r="Y106" s="6">
        <v>86</v>
      </c>
      <c r="Z106" s="7">
        <v>89.2</v>
      </c>
    </row>
    <row r="107" spans="1:26" ht="94.5">
      <c r="A107" s="4">
        <v>105</v>
      </c>
      <c r="B107" s="4" t="s">
        <v>89</v>
      </c>
      <c r="C107" s="4" t="s">
        <v>1041</v>
      </c>
      <c r="D107" s="4" t="s">
        <v>123</v>
      </c>
      <c r="E107" s="4" t="s">
        <v>1042</v>
      </c>
      <c r="F107" s="5">
        <v>100</v>
      </c>
      <c r="G107" s="5">
        <v>90</v>
      </c>
      <c r="H107" s="5">
        <v>100</v>
      </c>
      <c r="I107" s="5">
        <v>100</v>
      </c>
      <c r="J107" s="5">
        <v>99.194500674763844</v>
      </c>
      <c r="K107" s="5">
        <v>98.389001349527675</v>
      </c>
      <c r="L107" s="5">
        <v>20</v>
      </c>
      <c r="M107" s="5">
        <v>40</v>
      </c>
      <c r="N107" s="5">
        <v>95.813492063492063</v>
      </c>
      <c r="O107" s="5">
        <v>97.435897435897431</v>
      </c>
      <c r="P107" s="5">
        <v>100</v>
      </c>
      <c r="Q107" s="5">
        <v>100</v>
      </c>
      <c r="R107" s="5">
        <v>100</v>
      </c>
      <c r="S107" s="5">
        <v>100</v>
      </c>
      <c r="T107" s="5">
        <v>100</v>
      </c>
      <c r="U107" s="6">
        <v>97</v>
      </c>
      <c r="V107" s="6">
        <v>99.19450067476383</v>
      </c>
      <c r="W107" s="6">
        <v>50.74404761904762</v>
      </c>
      <c r="X107" s="6">
        <v>98.974358974358978</v>
      </c>
      <c r="Y107" s="6">
        <v>100</v>
      </c>
      <c r="Z107" s="7">
        <v>89.182581453634086</v>
      </c>
    </row>
    <row r="108" spans="1:26" ht="78.75">
      <c r="A108" s="4">
        <v>106</v>
      </c>
      <c r="B108" s="4" t="s">
        <v>488</v>
      </c>
      <c r="C108" s="4" t="s">
        <v>1035</v>
      </c>
      <c r="D108" s="4" t="s">
        <v>56</v>
      </c>
      <c r="E108" s="4" t="s">
        <v>1036</v>
      </c>
      <c r="F108" s="5">
        <v>100</v>
      </c>
      <c r="G108" s="5">
        <v>100</v>
      </c>
      <c r="H108" s="5">
        <v>87.5</v>
      </c>
      <c r="I108" s="5">
        <v>100</v>
      </c>
      <c r="J108" s="5">
        <v>100</v>
      </c>
      <c r="K108" s="5">
        <v>100</v>
      </c>
      <c r="L108" s="5">
        <v>60</v>
      </c>
      <c r="M108" s="5">
        <v>100</v>
      </c>
      <c r="N108" s="5">
        <v>66.666666666666671</v>
      </c>
      <c r="O108" s="5">
        <v>62.5</v>
      </c>
      <c r="P108" s="5">
        <v>87.5</v>
      </c>
      <c r="Q108" s="5">
        <v>62.5</v>
      </c>
      <c r="R108" s="5">
        <v>100</v>
      </c>
      <c r="S108" s="5">
        <v>100</v>
      </c>
      <c r="T108" s="5">
        <v>100</v>
      </c>
      <c r="U108" s="6">
        <v>95</v>
      </c>
      <c r="V108" s="6">
        <v>100</v>
      </c>
      <c r="W108" s="6">
        <v>78</v>
      </c>
      <c r="X108" s="6">
        <v>72.5</v>
      </c>
      <c r="Y108" s="6">
        <v>100</v>
      </c>
      <c r="Z108" s="7">
        <v>89.1</v>
      </c>
    </row>
    <row r="109" spans="1:26" ht="110.25">
      <c r="A109" s="4">
        <v>107</v>
      </c>
      <c r="B109" s="4" t="s">
        <v>600</v>
      </c>
      <c r="C109" s="4" t="s">
        <v>885</v>
      </c>
      <c r="D109" s="4" t="s">
        <v>247</v>
      </c>
      <c r="E109" s="4" t="s">
        <v>886</v>
      </c>
      <c r="F109" s="5">
        <v>100</v>
      </c>
      <c r="G109" s="5">
        <v>100</v>
      </c>
      <c r="H109" s="5">
        <v>88.461538461538453</v>
      </c>
      <c r="I109" s="5">
        <v>100</v>
      </c>
      <c r="J109" s="5">
        <v>99.285714285714278</v>
      </c>
      <c r="K109" s="5">
        <v>98.571428571428569</v>
      </c>
      <c r="L109" s="5">
        <v>20</v>
      </c>
      <c r="M109" s="5">
        <v>60</v>
      </c>
      <c r="N109" s="5">
        <v>79.807692307692307</v>
      </c>
      <c r="O109" s="5">
        <v>100</v>
      </c>
      <c r="P109" s="5">
        <v>100</v>
      </c>
      <c r="Q109" s="5">
        <v>88.571428571428569</v>
      </c>
      <c r="R109" s="5">
        <v>97.142857142857139</v>
      </c>
      <c r="S109" s="5">
        <v>100</v>
      </c>
      <c r="T109" s="5">
        <v>100</v>
      </c>
      <c r="U109" s="6">
        <v>95.384615384615387</v>
      </c>
      <c r="V109" s="6">
        <v>99.285714285714292</v>
      </c>
      <c r="W109" s="6">
        <v>53.942307692307693</v>
      </c>
      <c r="X109" s="6">
        <v>97.714285714285722</v>
      </c>
      <c r="Y109" s="6">
        <v>99.142857142857139</v>
      </c>
      <c r="Z109" s="7">
        <v>89.093956043956041</v>
      </c>
    </row>
    <row r="110" spans="1:26" ht="126">
      <c r="A110" s="4">
        <v>108</v>
      </c>
      <c r="B110" s="4" t="s">
        <v>516</v>
      </c>
      <c r="C110" s="4" t="s">
        <v>941</v>
      </c>
      <c r="D110" s="4" t="s">
        <v>147</v>
      </c>
      <c r="E110" s="4" t="s">
        <v>942</v>
      </c>
      <c r="F110" s="5">
        <v>100</v>
      </c>
      <c r="G110" s="5">
        <v>100</v>
      </c>
      <c r="H110" s="5">
        <v>97.727272727272734</v>
      </c>
      <c r="I110" s="5">
        <v>100</v>
      </c>
      <c r="J110" s="5">
        <v>99.28977272727272</v>
      </c>
      <c r="K110" s="5">
        <v>98.579545454545453</v>
      </c>
      <c r="L110" s="5">
        <v>20</v>
      </c>
      <c r="M110" s="5">
        <v>60</v>
      </c>
      <c r="N110" s="5">
        <v>64.534883720930225</v>
      </c>
      <c r="O110" s="5">
        <v>98.86363636363636</v>
      </c>
      <c r="P110" s="5">
        <v>98.86363636363636</v>
      </c>
      <c r="Q110" s="5">
        <v>98.86363636363636</v>
      </c>
      <c r="R110" s="5">
        <v>98.86363636363636</v>
      </c>
      <c r="S110" s="5">
        <v>96.590909090909093</v>
      </c>
      <c r="T110" s="5">
        <v>98.86363636363636</v>
      </c>
      <c r="U110" s="6">
        <v>99.090909090909093</v>
      </c>
      <c r="V110" s="6">
        <v>99.28977272727272</v>
      </c>
      <c r="W110" s="6">
        <v>49.360465116279066</v>
      </c>
      <c r="X110" s="6">
        <v>98.863636363636374</v>
      </c>
      <c r="Y110" s="6">
        <v>98.409090909090907</v>
      </c>
      <c r="Z110" s="7">
        <v>89.002774841437628</v>
      </c>
    </row>
    <row r="111" spans="1:26" ht="94.5">
      <c r="A111" s="4">
        <v>109</v>
      </c>
      <c r="B111" s="4" t="s">
        <v>50</v>
      </c>
      <c r="C111" s="4" t="s">
        <v>881</v>
      </c>
      <c r="D111" s="4" t="s">
        <v>209</v>
      </c>
      <c r="E111" s="4" t="s">
        <v>882</v>
      </c>
      <c r="F111" s="5">
        <v>100</v>
      </c>
      <c r="G111" s="5">
        <v>100</v>
      </c>
      <c r="H111" s="5">
        <v>96.875</v>
      </c>
      <c r="I111" s="5">
        <v>80</v>
      </c>
      <c r="J111" s="5">
        <v>88.125</v>
      </c>
      <c r="K111" s="5">
        <v>96.25</v>
      </c>
      <c r="L111" s="5">
        <v>20</v>
      </c>
      <c r="M111" s="5">
        <v>60</v>
      </c>
      <c r="N111" s="5">
        <v>95.833333333333329</v>
      </c>
      <c r="O111" s="5">
        <v>97.5</v>
      </c>
      <c r="P111" s="5">
        <v>100</v>
      </c>
      <c r="Q111" s="5">
        <v>100</v>
      </c>
      <c r="R111" s="5">
        <v>100</v>
      </c>
      <c r="S111" s="5">
        <v>100</v>
      </c>
      <c r="T111" s="5">
        <v>100</v>
      </c>
      <c r="U111" s="6">
        <v>98.75</v>
      </c>
      <c r="V111" s="6">
        <v>88.125</v>
      </c>
      <c r="W111" s="6">
        <v>58.75</v>
      </c>
      <c r="X111" s="6">
        <v>99</v>
      </c>
      <c r="Y111" s="6">
        <v>100</v>
      </c>
      <c r="Z111" s="7">
        <v>88.924999999999997</v>
      </c>
    </row>
    <row r="112" spans="1:26" ht="63">
      <c r="A112" s="4">
        <v>110</v>
      </c>
      <c r="B112" s="4" t="s">
        <v>488</v>
      </c>
      <c r="C112" s="4" t="s">
        <v>780</v>
      </c>
      <c r="D112" s="4" t="s">
        <v>58</v>
      </c>
      <c r="E112" s="4" t="s">
        <v>781</v>
      </c>
      <c r="F112" s="5">
        <v>100</v>
      </c>
      <c r="G112" s="5">
        <v>100</v>
      </c>
      <c r="H112" s="5">
        <v>100</v>
      </c>
      <c r="I112" s="5">
        <v>100</v>
      </c>
      <c r="J112" s="5">
        <v>94.375</v>
      </c>
      <c r="K112" s="5">
        <v>88.75</v>
      </c>
      <c r="L112" s="5">
        <v>60</v>
      </c>
      <c r="M112" s="5">
        <v>100</v>
      </c>
      <c r="N112" s="5">
        <v>62.5</v>
      </c>
      <c r="O112" s="5">
        <v>75</v>
      </c>
      <c r="P112" s="5">
        <v>66.666666666666671</v>
      </c>
      <c r="Q112" s="5">
        <v>83.333333333333329</v>
      </c>
      <c r="R112" s="5">
        <v>100</v>
      </c>
      <c r="S112" s="5">
        <v>100</v>
      </c>
      <c r="T112" s="5">
        <v>100</v>
      </c>
      <c r="U112" s="6">
        <v>100</v>
      </c>
      <c r="V112" s="6">
        <v>94.375</v>
      </c>
      <c r="W112" s="6">
        <v>76.75</v>
      </c>
      <c r="X112" s="6">
        <v>73.333333333333343</v>
      </c>
      <c r="Y112" s="6">
        <v>100</v>
      </c>
      <c r="Z112" s="7">
        <v>88.89166666666668</v>
      </c>
    </row>
    <row r="113" spans="1:26" ht="94.5">
      <c r="A113" s="4">
        <v>111</v>
      </c>
      <c r="B113" s="4" t="s">
        <v>69</v>
      </c>
      <c r="C113" s="4" t="s">
        <v>497</v>
      </c>
      <c r="D113" s="4" t="s">
        <v>70</v>
      </c>
      <c r="E113" s="4" t="s">
        <v>498</v>
      </c>
      <c r="F113" s="5">
        <v>100</v>
      </c>
      <c r="G113" s="5">
        <v>100</v>
      </c>
      <c r="H113" s="5">
        <v>98.755165289256198</v>
      </c>
      <c r="I113" s="5">
        <v>100</v>
      </c>
      <c r="J113" s="5">
        <v>96.280991735537185</v>
      </c>
      <c r="K113" s="5">
        <v>92.561983471074385</v>
      </c>
      <c r="L113" s="5">
        <v>20</v>
      </c>
      <c r="M113" s="5">
        <v>60</v>
      </c>
      <c r="N113" s="5">
        <v>75</v>
      </c>
      <c r="O113" s="5">
        <v>98.760330578512395</v>
      </c>
      <c r="P113" s="5">
        <v>97.933884297520663</v>
      </c>
      <c r="Q113" s="5">
        <v>96.694214876033058</v>
      </c>
      <c r="R113" s="5">
        <v>97.933884297520663</v>
      </c>
      <c r="S113" s="5">
        <v>98.760330578512395</v>
      </c>
      <c r="T113" s="5">
        <v>97.933884297520663</v>
      </c>
      <c r="U113" s="6">
        <v>99.50206611570249</v>
      </c>
      <c r="V113" s="6">
        <v>96.280991735537199</v>
      </c>
      <c r="W113" s="6">
        <v>52.5</v>
      </c>
      <c r="X113" s="6">
        <v>98.016528925619852</v>
      </c>
      <c r="Y113" s="6">
        <v>98.099173553718998</v>
      </c>
      <c r="Z113" s="7">
        <v>88.879752066115699</v>
      </c>
    </row>
    <row r="114" spans="1:26" ht="78.75">
      <c r="A114" s="4">
        <v>112</v>
      </c>
      <c r="B114" s="4" t="s">
        <v>451</v>
      </c>
      <c r="C114" s="4" t="s">
        <v>458</v>
      </c>
      <c r="D114" s="4" t="s">
        <v>295</v>
      </c>
      <c r="E114" s="4" t="s">
        <v>459</v>
      </c>
      <c r="F114" s="5">
        <v>100</v>
      </c>
      <c r="G114" s="5">
        <v>100</v>
      </c>
      <c r="H114" s="5">
        <v>97.61904761904762</v>
      </c>
      <c r="I114" s="5">
        <v>100</v>
      </c>
      <c r="J114" s="5">
        <v>99.389880952380949</v>
      </c>
      <c r="K114" s="5">
        <v>98.779761904761898</v>
      </c>
      <c r="L114" s="5">
        <v>40</v>
      </c>
      <c r="M114" s="5">
        <v>20</v>
      </c>
      <c r="N114" s="5">
        <v>97.916666666666671</v>
      </c>
      <c r="O114" s="5">
        <v>95.238095238095241</v>
      </c>
      <c r="P114" s="5">
        <v>95.238095238095241</v>
      </c>
      <c r="Q114" s="5">
        <v>95.238095238095241</v>
      </c>
      <c r="R114" s="5">
        <v>100</v>
      </c>
      <c r="S114" s="5">
        <v>100</v>
      </c>
      <c r="T114" s="5">
        <v>100</v>
      </c>
      <c r="U114" s="6">
        <v>99.047619047619051</v>
      </c>
      <c r="V114" s="6">
        <v>99.389880952380949</v>
      </c>
      <c r="W114" s="6">
        <v>49.375</v>
      </c>
      <c r="X114" s="6">
        <v>95.238095238095241</v>
      </c>
      <c r="Y114" s="6">
        <v>100</v>
      </c>
      <c r="Z114" s="7">
        <v>88.610119047619051</v>
      </c>
    </row>
    <row r="115" spans="1:26" ht="63">
      <c r="A115" s="4">
        <v>113</v>
      </c>
      <c r="B115" s="4" t="s">
        <v>488</v>
      </c>
      <c r="C115" s="4" t="s">
        <v>838</v>
      </c>
      <c r="D115" s="4" t="s">
        <v>41</v>
      </c>
      <c r="E115" s="4" t="s">
        <v>839</v>
      </c>
      <c r="F115" s="5">
        <v>100</v>
      </c>
      <c r="G115" s="5">
        <v>100</v>
      </c>
      <c r="H115" s="5">
        <v>93.75</v>
      </c>
      <c r="I115" s="5">
        <v>100</v>
      </c>
      <c r="J115" s="5">
        <v>100</v>
      </c>
      <c r="K115" s="5">
        <v>100</v>
      </c>
      <c r="L115" s="5">
        <v>60</v>
      </c>
      <c r="M115" s="5">
        <v>100</v>
      </c>
      <c r="N115" s="5">
        <v>66.666666666666671</v>
      </c>
      <c r="O115" s="5">
        <v>62.5</v>
      </c>
      <c r="P115" s="5">
        <v>75</v>
      </c>
      <c r="Q115" s="5">
        <v>62.5</v>
      </c>
      <c r="R115" s="5">
        <v>100</v>
      </c>
      <c r="S115" s="5">
        <v>100</v>
      </c>
      <c r="T115" s="5">
        <v>100</v>
      </c>
      <c r="U115" s="6">
        <v>97.5</v>
      </c>
      <c r="V115" s="6">
        <v>100</v>
      </c>
      <c r="W115" s="6">
        <v>78</v>
      </c>
      <c r="X115" s="6">
        <v>67.5</v>
      </c>
      <c r="Y115" s="6">
        <v>100</v>
      </c>
      <c r="Z115" s="7">
        <v>88.6</v>
      </c>
    </row>
    <row r="116" spans="1:26" ht="78.75">
      <c r="A116" s="4">
        <v>114</v>
      </c>
      <c r="B116" s="4" t="s">
        <v>416</v>
      </c>
      <c r="C116" s="4" t="s">
        <v>673</v>
      </c>
      <c r="D116" s="4" t="s">
        <v>356</v>
      </c>
      <c r="E116" s="4" t="s">
        <v>674</v>
      </c>
      <c r="F116" s="5">
        <v>100</v>
      </c>
      <c r="G116" s="5">
        <v>100</v>
      </c>
      <c r="H116" s="5">
        <v>91.806551261875626</v>
      </c>
      <c r="I116" s="5">
        <v>100</v>
      </c>
      <c r="J116" s="5">
        <v>94.367796985815602</v>
      </c>
      <c r="K116" s="5">
        <v>88.735593971631204</v>
      </c>
      <c r="L116" s="5">
        <v>80</v>
      </c>
      <c r="M116" s="5">
        <v>60</v>
      </c>
      <c r="N116" s="5">
        <v>86.154165356926541</v>
      </c>
      <c r="O116" s="5">
        <v>89.236111111111114</v>
      </c>
      <c r="P116" s="5">
        <v>88.888888888888886</v>
      </c>
      <c r="Q116" s="5">
        <v>86.458333333333329</v>
      </c>
      <c r="R116" s="5">
        <v>89.583333333333329</v>
      </c>
      <c r="S116" s="5">
        <v>89.930555555555557</v>
      </c>
      <c r="T116" s="5">
        <v>88.888888888888886</v>
      </c>
      <c r="U116" s="6">
        <v>96.722620504750253</v>
      </c>
      <c r="V116" s="6">
        <v>94.367796985815602</v>
      </c>
      <c r="W116" s="6">
        <v>73.846249607077965</v>
      </c>
      <c r="X116" s="6">
        <v>88.541666666666671</v>
      </c>
      <c r="Y116" s="6">
        <v>89.305555555555543</v>
      </c>
      <c r="Z116" s="7">
        <v>88.556777863973224</v>
      </c>
    </row>
    <row r="117" spans="1:26" ht="63">
      <c r="A117" s="4">
        <v>115</v>
      </c>
      <c r="B117" s="4" t="s">
        <v>488</v>
      </c>
      <c r="C117" s="4" t="s">
        <v>736</v>
      </c>
      <c r="D117" s="4" t="s">
        <v>170</v>
      </c>
      <c r="E117" s="4" t="s">
        <v>737</v>
      </c>
      <c r="F117" s="5">
        <v>94.117647058823522</v>
      </c>
      <c r="G117" s="5">
        <v>100</v>
      </c>
      <c r="H117" s="5">
        <v>93.75</v>
      </c>
      <c r="I117" s="5">
        <v>100</v>
      </c>
      <c r="J117" s="5">
        <v>93.277815934065927</v>
      </c>
      <c r="K117" s="5">
        <v>86.555631868131869</v>
      </c>
      <c r="L117" s="5">
        <v>80</v>
      </c>
      <c r="M117" s="5">
        <v>80</v>
      </c>
      <c r="N117" s="5">
        <v>58.59375</v>
      </c>
      <c r="O117" s="5">
        <v>81.25</v>
      </c>
      <c r="P117" s="5">
        <v>93.75</v>
      </c>
      <c r="Q117" s="5">
        <v>87.5</v>
      </c>
      <c r="R117" s="5">
        <v>75</v>
      </c>
      <c r="S117" s="5">
        <v>100</v>
      </c>
      <c r="T117" s="5">
        <v>100</v>
      </c>
      <c r="U117" s="6">
        <v>95.735294117647058</v>
      </c>
      <c r="V117" s="6">
        <v>93.277815934065927</v>
      </c>
      <c r="W117" s="6">
        <v>73.578125</v>
      </c>
      <c r="X117" s="6">
        <v>87.5</v>
      </c>
      <c r="Y117" s="6">
        <v>92.5</v>
      </c>
      <c r="Z117" s="7">
        <v>88.518247010342606</v>
      </c>
    </row>
    <row r="118" spans="1:26" ht="94.5">
      <c r="A118" s="4">
        <v>116</v>
      </c>
      <c r="B118" s="4" t="s">
        <v>465</v>
      </c>
      <c r="C118" s="4" t="s">
        <v>617</v>
      </c>
      <c r="D118" s="4" t="s">
        <v>243</v>
      </c>
      <c r="E118" s="4" t="s">
        <v>618</v>
      </c>
      <c r="F118" s="5">
        <v>100</v>
      </c>
      <c r="G118" s="5">
        <v>100</v>
      </c>
      <c r="H118" s="5">
        <v>97.222222222222229</v>
      </c>
      <c r="I118" s="5">
        <v>100</v>
      </c>
      <c r="J118" s="5">
        <v>95.93653250773994</v>
      </c>
      <c r="K118" s="5">
        <v>91.873065015479881</v>
      </c>
      <c r="L118" s="5">
        <v>20</v>
      </c>
      <c r="M118" s="5">
        <v>80</v>
      </c>
      <c r="N118" s="5">
        <v>63.295454545454547</v>
      </c>
      <c r="O118" s="5">
        <v>89.473684210526315</v>
      </c>
      <c r="P118" s="5">
        <v>100</v>
      </c>
      <c r="Q118" s="5">
        <v>97.368421052631575</v>
      </c>
      <c r="R118" s="5">
        <v>94.736842105263165</v>
      </c>
      <c r="S118" s="5">
        <v>97.368421052631575</v>
      </c>
      <c r="T118" s="5">
        <v>94.736842105263165</v>
      </c>
      <c r="U118" s="6">
        <v>98.888888888888886</v>
      </c>
      <c r="V118" s="6">
        <v>95.936532507739955</v>
      </c>
      <c r="W118" s="6">
        <v>56.98863636363636</v>
      </c>
      <c r="X118" s="6">
        <v>95.263157894736835</v>
      </c>
      <c r="Y118" s="6">
        <v>95.26315789473685</v>
      </c>
      <c r="Z118" s="7">
        <v>88.468074709947771</v>
      </c>
    </row>
    <row r="119" spans="1:26" ht="94.5">
      <c r="A119" s="4">
        <v>117</v>
      </c>
      <c r="B119" s="4" t="s">
        <v>69</v>
      </c>
      <c r="C119" s="4" t="s">
        <v>891</v>
      </c>
      <c r="D119" s="4" t="s">
        <v>225</v>
      </c>
      <c r="E119" s="4" t="s">
        <v>892</v>
      </c>
      <c r="F119" s="5">
        <v>100</v>
      </c>
      <c r="G119" s="5">
        <v>100</v>
      </c>
      <c r="H119" s="5">
        <v>100</v>
      </c>
      <c r="I119" s="5">
        <v>80</v>
      </c>
      <c r="J119" s="5">
        <v>88.039215686274503</v>
      </c>
      <c r="K119" s="5">
        <v>96.078431372549019</v>
      </c>
      <c r="L119" s="5">
        <v>20</v>
      </c>
      <c r="M119" s="5">
        <v>60</v>
      </c>
      <c r="N119" s="5">
        <v>91.17647058823529</v>
      </c>
      <c r="O119" s="5">
        <v>94.117647058823536</v>
      </c>
      <c r="P119" s="5">
        <v>98.039215686274517</v>
      </c>
      <c r="Q119" s="5">
        <v>100</v>
      </c>
      <c r="R119" s="5">
        <v>100</v>
      </c>
      <c r="S119" s="5">
        <v>100</v>
      </c>
      <c r="T119" s="5">
        <v>100</v>
      </c>
      <c r="U119" s="6">
        <v>100</v>
      </c>
      <c r="V119" s="6">
        <v>88.039215686274503</v>
      </c>
      <c r="W119" s="6">
        <v>57.352941176470587</v>
      </c>
      <c r="X119" s="6">
        <v>96.862745098039227</v>
      </c>
      <c r="Y119" s="6">
        <v>100</v>
      </c>
      <c r="Z119" s="7">
        <v>88.450980392156865</v>
      </c>
    </row>
    <row r="120" spans="1:26" ht="94.5">
      <c r="A120" s="4">
        <v>118</v>
      </c>
      <c r="B120" s="4" t="s">
        <v>89</v>
      </c>
      <c r="C120" s="4" t="s">
        <v>623</v>
      </c>
      <c r="D120" s="4" t="s">
        <v>104</v>
      </c>
      <c r="E120" s="4" t="s">
        <v>624</v>
      </c>
      <c r="F120" s="5">
        <v>100</v>
      </c>
      <c r="G120" s="5">
        <v>100</v>
      </c>
      <c r="H120" s="5">
        <v>97.222222222222229</v>
      </c>
      <c r="I120" s="5">
        <v>100</v>
      </c>
      <c r="J120" s="5">
        <v>97.430555555555557</v>
      </c>
      <c r="K120" s="5">
        <v>94.861111111111114</v>
      </c>
      <c r="L120" s="5">
        <v>20</v>
      </c>
      <c r="M120" s="5">
        <v>60</v>
      </c>
      <c r="N120" s="5">
        <v>84.375</v>
      </c>
      <c r="O120" s="5">
        <v>100</v>
      </c>
      <c r="P120" s="5">
        <v>95</v>
      </c>
      <c r="Q120" s="5">
        <v>95</v>
      </c>
      <c r="R120" s="5">
        <v>90</v>
      </c>
      <c r="S120" s="5">
        <v>95</v>
      </c>
      <c r="T120" s="5">
        <v>95</v>
      </c>
      <c r="U120" s="6">
        <v>98.888888888888886</v>
      </c>
      <c r="V120" s="6">
        <v>97.430555555555557</v>
      </c>
      <c r="W120" s="6">
        <v>55.3125</v>
      </c>
      <c r="X120" s="6">
        <v>97</v>
      </c>
      <c r="Y120" s="6">
        <v>93.5</v>
      </c>
      <c r="Z120" s="7">
        <v>88.426388888888894</v>
      </c>
    </row>
    <row r="121" spans="1:26" ht="94.5">
      <c r="A121" s="4">
        <v>119</v>
      </c>
      <c r="B121" s="4" t="s">
        <v>488</v>
      </c>
      <c r="C121" s="4" t="s">
        <v>764</v>
      </c>
      <c r="D121" s="4" t="s">
        <v>176</v>
      </c>
      <c r="E121" s="4" t="s">
        <v>765</v>
      </c>
      <c r="F121" s="5">
        <v>100</v>
      </c>
      <c r="G121" s="5">
        <v>100</v>
      </c>
      <c r="H121" s="5">
        <v>80</v>
      </c>
      <c r="I121" s="5">
        <v>100</v>
      </c>
      <c r="J121" s="5">
        <v>89.375</v>
      </c>
      <c r="K121" s="5">
        <v>78.75</v>
      </c>
      <c r="L121" s="5">
        <v>60</v>
      </c>
      <c r="M121" s="5">
        <v>100</v>
      </c>
      <c r="N121" s="5">
        <v>82.5</v>
      </c>
      <c r="O121" s="5">
        <v>90</v>
      </c>
      <c r="P121" s="5">
        <v>90</v>
      </c>
      <c r="Q121" s="5">
        <v>80</v>
      </c>
      <c r="R121" s="5">
        <v>100</v>
      </c>
      <c r="S121" s="5">
        <v>100</v>
      </c>
      <c r="T121" s="5">
        <v>80</v>
      </c>
      <c r="U121" s="6">
        <v>92</v>
      </c>
      <c r="V121" s="6">
        <v>89.375</v>
      </c>
      <c r="W121" s="6">
        <v>82.75</v>
      </c>
      <c r="X121" s="6">
        <v>88</v>
      </c>
      <c r="Y121" s="6">
        <v>90</v>
      </c>
      <c r="Z121" s="7">
        <v>88.424999999999997</v>
      </c>
    </row>
    <row r="122" spans="1:26" ht="94.5">
      <c r="A122" s="4">
        <v>120</v>
      </c>
      <c r="B122" s="4" t="s">
        <v>465</v>
      </c>
      <c r="C122" s="4" t="s">
        <v>637</v>
      </c>
      <c r="D122" s="4" t="s">
        <v>226</v>
      </c>
      <c r="E122" s="4" t="s">
        <v>638</v>
      </c>
      <c r="F122" s="5">
        <v>100</v>
      </c>
      <c r="G122" s="5">
        <v>100</v>
      </c>
      <c r="H122" s="5">
        <v>94.6875</v>
      </c>
      <c r="I122" s="5">
        <v>80</v>
      </c>
      <c r="J122" s="5">
        <v>80.426284437825757</v>
      </c>
      <c r="K122" s="5">
        <v>80.852568875651528</v>
      </c>
      <c r="L122" s="5">
        <v>80</v>
      </c>
      <c r="M122" s="5">
        <v>80</v>
      </c>
      <c r="N122" s="5">
        <v>80.090579710144937</v>
      </c>
      <c r="O122" s="5">
        <v>89.411764705882348</v>
      </c>
      <c r="P122" s="5">
        <v>90</v>
      </c>
      <c r="Q122" s="5">
        <v>92.941176470588232</v>
      </c>
      <c r="R122" s="5">
        <v>90</v>
      </c>
      <c r="S122" s="5">
        <v>97.647058823529406</v>
      </c>
      <c r="T122" s="5">
        <v>93.529411764705884</v>
      </c>
      <c r="U122" s="6">
        <v>97.875</v>
      </c>
      <c r="V122" s="6">
        <v>80.426284437825757</v>
      </c>
      <c r="W122" s="6">
        <v>80.027173913043484</v>
      </c>
      <c r="X122" s="6">
        <v>90.352941176470594</v>
      </c>
      <c r="Y122" s="6">
        <v>93.294117647058826</v>
      </c>
      <c r="Z122" s="7">
        <v>88.395103434879744</v>
      </c>
    </row>
    <row r="123" spans="1:26" ht="78.75">
      <c r="A123" s="4">
        <v>121</v>
      </c>
      <c r="B123" s="4" t="s">
        <v>416</v>
      </c>
      <c r="C123" s="4" t="s">
        <v>538</v>
      </c>
      <c r="D123" s="4" t="s">
        <v>358</v>
      </c>
      <c r="E123" s="4" t="s">
        <v>539</v>
      </c>
      <c r="F123" s="5">
        <v>100</v>
      </c>
      <c r="G123" s="5">
        <v>100</v>
      </c>
      <c r="H123" s="5">
        <v>94.63459759481961</v>
      </c>
      <c r="I123" s="5">
        <v>100</v>
      </c>
      <c r="J123" s="5">
        <v>94.50754147812971</v>
      </c>
      <c r="K123" s="5">
        <v>89.01508295625942</v>
      </c>
      <c r="L123" s="5">
        <v>40</v>
      </c>
      <c r="M123" s="5">
        <v>80</v>
      </c>
      <c r="N123" s="5">
        <v>78.147787873789852</v>
      </c>
      <c r="O123" s="5">
        <v>90.566037735849051</v>
      </c>
      <c r="P123" s="5">
        <v>89.622641509433961</v>
      </c>
      <c r="Q123" s="5">
        <v>88.679245283018872</v>
      </c>
      <c r="R123" s="5">
        <v>86.79245283018868</v>
      </c>
      <c r="S123" s="5">
        <v>91.509433962264154</v>
      </c>
      <c r="T123" s="5">
        <v>95.283018867924525</v>
      </c>
      <c r="U123" s="6">
        <v>97.853839037927855</v>
      </c>
      <c r="V123" s="6">
        <v>94.50754147812971</v>
      </c>
      <c r="W123" s="6">
        <v>67.444336362136951</v>
      </c>
      <c r="X123" s="6">
        <v>89.811320754716974</v>
      </c>
      <c r="Y123" s="6">
        <v>91.981132075471692</v>
      </c>
      <c r="Z123" s="7">
        <v>88.319633941676642</v>
      </c>
    </row>
    <row r="124" spans="1:26" ht="110.25">
      <c r="A124" s="4">
        <v>122</v>
      </c>
      <c r="B124" s="4" t="s">
        <v>460</v>
      </c>
      <c r="C124" s="4" t="s">
        <v>782</v>
      </c>
      <c r="D124" s="4" t="s">
        <v>155</v>
      </c>
      <c r="E124" s="4" t="s">
        <v>783</v>
      </c>
      <c r="F124" s="5">
        <v>100</v>
      </c>
      <c r="G124" s="5">
        <v>90</v>
      </c>
      <c r="H124" s="5">
        <v>100</v>
      </c>
      <c r="I124" s="5">
        <v>100</v>
      </c>
      <c r="J124" s="5">
        <v>96.424549549549553</v>
      </c>
      <c r="K124" s="5">
        <v>92.849099099099107</v>
      </c>
      <c r="L124" s="5">
        <v>20</v>
      </c>
      <c r="M124" s="5">
        <v>60</v>
      </c>
      <c r="N124" s="5">
        <v>77.954545454545453</v>
      </c>
      <c r="O124" s="5">
        <v>95.945945945945951</v>
      </c>
      <c r="P124" s="5">
        <v>100</v>
      </c>
      <c r="Q124" s="5">
        <v>100</v>
      </c>
      <c r="R124" s="5">
        <v>94.594594594594597</v>
      </c>
      <c r="S124" s="5">
        <v>93.243243243243242</v>
      </c>
      <c r="T124" s="5">
        <v>98.648648648648646</v>
      </c>
      <c r="U124" s="6">
        <v>97</v>
      </c>
      <c r="V124" s="6">
        <v>96.424549549549553</v>
      </c>
      <c r="W124" s="6">
        <v>53.38636363636364</v>
      </c>
      <c r="X124" s="6">
        <v>98.378378378378386</v>
      </c>
      <c r="Y124" s="6">
        <v>96.351351351351354</v>
      </c>
      <c r="Z124" s="7">
        <v>88.308128583128592</v>
      </c>
    </row>
    <row r="125" spans="1:26" ht="141.75">
      <c r="A125" s="4">
        <v>123</v>
      </c>
      <c r="B125" s="4" t="s">
        <v>460</v>
      </c>
      <c r="C125" s="4" t="s">
        <v>663</v>
      </c>
      <c r="D125" s="4" t="s">
        <v>199</v>
      </c>
      <c r="E125" s="4" t="s">
        <v>664</v>
      </c>
      <c r="F125" s="5">
        <v>100</v>
      </c>
      <c r="G125" s="5">
        <v>90</v>
      </c>
      <c r="H125" s="5">
        <v>100</v>
      </c>
      <c r="I125" s="5">
        <v>80</v>
      </c>
      <c r="J125" s="5">
        <v>87.291666666666657</v>
      </c>
      <c r="K125" s="5">
        <v>94.583333333333329</v>
      </c>
      <c r="L125" s="5">
        <v>60</v>
      </c>
      <c r="M125" s="5">
        <v>60</v>
      </c>
      <c r="N125" s="5">
        <v>68.75</v>
      </c>
      <c r="O125" s="5">
        <v>91.428571428571431</v>
      </c>
      <c r="P125" s="5">
        <v>100</v>
      </c>
      <c r="Q125" s="5">
        <v>97.142857142857139</v>
      </c>
      <c r="R125" s="5">
        <v>97.142857142857139</v>
      </c>
      <c r="S125" s="5">
        <v>94.285714285714292</v>
      </c>
      <c r="T125" s="5">
        <v>100</v>
      </c>
      <c r="U125" s="6">
        <v>97</v>
      </c>
      <c r="V125" s="6">
        <v>87.291666666666657</v>
      </c>
      <c r="W125" s="6">
        <v>62.625</v>
      </c>
      <c r="X125" s="6">
        <v>96.000000000000014</v>
      </c>
      <c r="Y125" s="6">
        <v>98</v>
      </c>
      <c r="Z125" s="7">
        <v>88.183333333333337</v>
      </c>
    </row>
    <row r="126" spans="1:26" ht="94.5">
      <c r="A126" s="4">
        <v>124</v>
      </c>
      <c r="B126" s="4" t="s">
        <v>523</v>
      </c>
      <c r="C126" s="4" t="s">
        <v>1073</v>
      </c>
      <c r="D126" s="4" t="s">
        <v>55</v>
      </c>
      <c r="E126" s="4" t="s">
        <v>1074</v>
      </c>
      <c r="F126" s="5">
        <v>100</v>
      </c>
      <c r="G126" s="5">
        <v>100</v>
      </c>
      <c r="H126" s="5">
        <v>92.1875</v>
      </c>
      <c r="I126" s="5">
        <v>100</v>
      </c>
      <c r="J126" s="5">
        <v>90.737681436210849</v>
      </c>
      <c r="K126" s="5">
        <v>81.475362872421698</v>
      </c>
      <c r="L126" s="5">
        <v>60</v>
      </c>
      <c r="M126" s="5">
        <v>100</v>
      </c>
      <c r="N126" s="5">
        <v>69.791666666666671</v>
      </c>
      <c r="O126" s="5">
        <v>87.142857142857139</v>
      </c>
      <c r="P126" s="5">
        <v>84.285714285714292</v>
      </c>
      <c r="Q126" s="5">
        <v>91.428571428571431</v>
      </c>
      <c r="R126" s="5">
        <v>87.142857142857139</v>
      </c>
      <c r="S126" s="5">
        <v>88.571428571428569</v>
      </c>
      <c r="T126" s="5">
        <v>87.142857142857139</v>
      </c>
      <c r="U126" s="6">
        <v>96.875</v>
      </c>
      <c r="V126" s="6">
        <v>90.737681436210863</v>
      </c>
      <c r="W126" s="6">
        <v>78.9375</v>
      </c>
      <c r="X126" s="6">
        <v>86.857142857142861</v>
      </c>
      <c r="Y126" s="6">
        <v>87.428571428571431</v>
      </c>
      <c r="Z126" s="7">
        <v>88.167179144385045</v>
      </c>
    </row>
    <row r="127" spans="1:26" ht="94.5">
      <c r="A127" s="4">
        <v>125</v>
      </c>
      <c r="B127" s="4" t="s">
        <v>387</v>
      </c>
      <c r="C127" s="4" t="s">
        <v>437</v>
      </c>
      <c r="D127" s="4" t="s">
        <v>315</v>
      </c>
      <c r="E127" s="4" t="s">
        <v>438</v>
      </c>
      <c r="F127" s="5">
        <v>100</v>
      </c>
      <c r="G127" s="5">
        <v>100</v>
      </c>
      <c r="H127" s="5">
        <v>90</v>
      </c>
      <c r="I127" s="5">
        <v>100</v>
      </c>
      <c r="J127" s="5">
        <v>91.041666666666657</v>
      </c>
      <c r="K127" s="5">
        <v>82.083333333333329</v>
      </c>
      <c r="L127" s="5">
        <v>60</v>
      </c>
      <c r="M127" s="5">
        <v>80</v>
      </c>
      <c r="N127" s="5">
        <v>80</v>
      </c>
      <c r="O127" s="5">
        <v>90</v>
      </c>
      <c r="P127" s="5">
        <v>90</v>
      </c>
      <c r="Q127" s="5">
        <v>90</v>
      </c>
      <c r="R127" s="5">
        <v>85</v>
      </c>
      <c r="S127" s="5">
        <v>95</v>
      </c>
      <c r="T127" s="5">
        <v>90</v>
      </c>
      <c r="U127" s="6">
        <v>96</v>
      </c>
      <c r="V127" s="6">
        <v>91.041666666666657</v>
      </c>
      <c r="W127" s="6">
        <v>74</v>
      </c>
      <c r="X127" s="6">
        <v>90</v>
      </c>
      <c r="Y127" s="6">
        <v>89.5</v>
      </c>
      <c r="Z127" s="7">
        <v>88.10833333333332</v>
      </c>
    </row>
    <row r="128" spans="1:26" ht="110.25">
      <c r="A128" s="4">
        <v>126</v>
      </c>
      <c r="B128" s="4" t="s">
        <v>50</v>
      </c>
      <c r="C128" s="4" t="s">
        <v>383</v>
      </c>
      <c r="D128" s="4" t="s">
        <v>130</v>
      </c>
      <c r="E128" s="4" t="s">
        <v>384</v>
      </c>
      <c r="F128" s="5">
        <v>100</v>
      </c>
      <c r="G128" s="5">
        <v>100</v>
      </c>
      <c r="H128" s="5">
        <v>93.840579710144937</v>
      </c>
      <c r="I128" s="5">
        <v>100</v>
      </c>
      <c r="J128" s="5">
        <v>88.677575278602674</v>
      </c>
      <c r="K128" s="5">
        <v>77.355150557205349</v>
      </c>
      <c r="L128" s="5">
        <v>60</v>
      </c>
      <c r="M128" s="5">
        <v>100</v>
      </c>
      <c r="N128" s="5">
        <v>82.76219394640448</v>
      </c>
      <c r="O128" s="5">
        <v>88.461538461538467</v>
      </c>
      <c r="P128" s="5">
        <v>83.974358974358978</v>
      </c>
      <c r="Q128" s="5">
        <v>83.974358974358978</v>
      </c>
      <c r="R128" s="5">
        <v>75</v>
      </c>
      <c r="S128" s="5">
        <v>92.307692307692307</v>
      </c>
      <c r="T128" s="5">
        <v>89.102564102564102</v>
      </c>
      <c r="U128" s="6">
        <v>97.536231884057969</v>
      </c>
      <c r="V128" s="6">
        <v>88.677575278602689</v>
      </c>
      <c r="W128" s="6">
        <v>82.828658183921348</v>
      </c>
      <c r="X128" s="6">
        <v>85.769230769230774</v>
      </c>
      <c r="Y128" s="6">
        <v>85.512820512820525</v>
      </c>
      <c r="Z128" s="7">
        <v>88.064903325726661</v>
      </c>
    </row>
    <row r="129" spans="1:26" ht="94.5">
      <c r="A129" s="4">
        <v>127</v>
      </c>
      <c r="B129" s="4" t="s">
        <v>387</v>
      </c>
      <c r="C129" s="4" t="s">
        <v>429</v>
      </c>
      <c r="D129" s="4" t="s">
        <v>293</v>
      </c>
      <c r="E129" s="4" t="s">
        <v>430</v>
      </c>
      <c r="F129" s="5">
        <v>100</v>
      </c>
      <c r="G129" s="5">
        <v>100</v>
      </c>
      <c r="H129" s="5">
        <v>92.864372469635626</v>
      </c>
      <c r="I129" s="5">
        <v>100</v>
      </c>
      <c r="J129" s="5">
        <v>94.010597135597138</v>
      </c>
      <c r="K129" s="5">
        <v>88.021194271194275</v>
      </c>
      <c r="L129" s="5">
        <v>60</v>
      </c>
      <c r="M129" s="5">
        <v>100</v>
      </c>
      <c r="N129" s="5">
        <v>88.335879806468043</v>
      </c>
      <c r="O129" s="5">
        <v>83.333333333333329</v>
      </c>
      <c r="P129" s="5">
        <v>88.461538461538467</v>
      </c>
      <c r="Q129" s="5">
        <v>83.333333333333329</v>
      </c>
      <c r="R129" s="5">
        <v>74.358974358974365</v>
      </c>
      <c r="S129" s="5">
        <v>79.487179487179489</v>
      </c>
      <c r="T129" s="5">
        <v>82.051282051282058</v>
      </c>
      <c r="U129" s="6">
        <v>97.145748987854262</v>
      </c>
      <c r="V129" s="6">
        <v>94.010597135597138</v>
      </c>
      <c r="W129" s="6">
        <v>84.50076394194042</v>
      </c>
      <c r="X129" s="6">
        <v>85.384615384615401</v>
      </c>
      <c r="Y129" s="6">
        <v>79.230769230769226</v>
      </c>
      <c r="Z129" s="7">
        <v>88.054498936155284</v>
      </c>
    </row>
    <row r="130" spans="1:26" ht="94.5">
      <c r="A130" s="4">
        <v>128</v>
      </c>
      <c r="B130" s="4" t="s">
        <v>852</v>
      </c>
      <c r="C130" s="4" t="s">
        <v>853</v>
      </c>
      <c r="D130" s="4" t="s">
        <v>321</v>
      </c>
      <c r="E130" s="4" t="s">
        <v>854</v>
      </c>
      <c r="F130" s="5">
        <v>100</v>
      </c>
      <c r="G130" s="5">
        <v>100</v>
      </c>
      <c r="H130" s="5">
        <v>93.75</v>
      </c>
      <c r="I130" s="5">
        <v>100</v>
      </c>
      <c r="J130" s="5">
        <v>95.3125</v>
      </c>
      <c r="K130" s="5">
        <v>90.625</v>
      </c>
      <c r="L130" s="5">
        <v>40</v>
      </c>
      <c r="M130" s="5">
        <v>80</v>
      </c>
      <c r="N130" s="5">
        <v>69.791666666666671</v>
      </c>
      <c r="O130" s="5">
        <v>75</v>
      </c>
      <c r="P130" s="5">
        <v>87.5</v>
      </c>
      <c r="Q130" s="5">
        <v>87.5</v>
      </c>
      <c r="R130" s="5">
        <v>100</v>
      </c>
      <c r="S130" s="5">
        <v>100</v>
      </c>
      <c r="T130" s="5">
        <v>100</v>
      </c>
      <c r="U130" s="6">
        <v>97.5</v>
      </c>
      <c r="V130" s="6">
        <v>95.3125</v>
      </c>
      <c r="W130" s="6">
        <v>64.9375</v>
      </c>
      <c r="X130" s="6">
        <v>82.5</v>
      </c>
      <c r="Y130" s="6">
        <v>100</v>
      </c>
      <c r="Z130" s="7">
        <v>88.05</v>
      </c>
    </row>
    <row r="131" spans="1:26" ht="94.5">
      <c r="A131" s="4">
        <v>129</v>
      </c>
      <c r="B131" s="4" t="s">
        <v>477</v>
      </c>
      <c r="C131" s="4" t="s">
        <v>478</v>
      </c>
      <c r="D131" s="4" t="s">
        <v>246</v>
      </c>
      <c r="E131" s="4" t="s">
        <v>479</v>
      </c>
      <c r="F131" s="5">
        <v>100</v>
      </c>
      <c r="G131" s="5">
        <v>100</v>
      </c>
      <c r="H131" s="5">
        <v>89.804147465437794</v>
      </c>
      <c r="I131" s="5">
        <v>100</v>
      </c>
      <c r="J131" s="5">
        <v>95.38352272727272</v>
      </c>
      <c r="K131" s="5">
        <v>90.767045454545453</v>
      </c>
      <c r="L131" s="5">
        <v>60</v>
      </c>
      <c r="M131" s="5">
        <v>60</v>
      </c>
      <c r="N131" s="5">
        <v>80.989583333333329</v>
      </c>
      <c r="O131" s="5">
        <v>92.1875</v>
      </c>
      <c r="P131" s="5">
        <v>92.1875</v>
      </c>
      <c r="Q131" s="5">
        <v>90.625</v>
      </c>
      <c r="R131" s="5">
        <v>80.303030303030297</v>
      </c>
      <c r="S131" s="5">
        <v>90.909090909090907</v>
      </c>
      <c r="T131" s="5">
        <v>96.969696969696969</v>
      </c>
      <c r="U131" s="6">
        <v>95.921658986175117</v>
      </c>
      <c r="V131" s="6">
        <v>95.383522727272734</v>
      </c>
      <c r="W131" s="6">
        <v>66.296875</v>
      </c>
      <c r="X131" s="6">
        <v>91.875</v>
      </c>
      <c r="Y131" s="6">
        <v>90.757575757575751</v>
      </c>
      <c r="Z131" s="7">
        <v>88.046926494204712</v>
      </c>
    </row>
    <row r="132" spans="1:26" ht="78.75">
      <c r="A132" s="4">
        <v>130</v>
      </c>
      <c r="B132" s="4" t="s">
        <v>416</v>
      </c>
      <c r="C132" s="4" t="s">
        <v>667</v>
      </c>
      <c r="D132" s="4" t="s">
        <v>332</v>
      </c>
      <c r="E132" s="4" t="s">
        <v>668</v>
      </c>
      <c r="F132" s="5">
        <v>100</v>
      </c>
      <c r="G132" s="5">
        <v>100</v>
      </c>
      <c r="H132" s="5">
        <v>98.699334543254693</v>
      </c>
      <c r="I132" s="5">
        <v>100</v>
      </c>
      <c r="J132" s="5">
        <v>96.270071364852811</v>
      </c>
      <c r="K132" s="5">
        <v>92.540142729705636</v>
      </c>
      <c r="L132" s="5">
        <v>20</v>
      </c>
      <c r="M132" s="5">
        <v>60</v>
      </c>
      <c r="N132" s="5">
        <v>77.020202020202007</v>
      </c>
      <c r="O132" s="5">
        <v>95.762711864406782</v>
      </c>
      <c r="P132" s="5">
        <v>96.610169491525426</v>
      </c>
      <c r="Q132" s="5">
        <v>97.457627118644069</v>
      </c>
      <c r="R132" s="5">
        <v>92.372881355932208</v>
      </c>
      <c r="S132" s="5">
        <v>95.762711864406782</v>
      </c>
      <c r="T132" s="5">
        <v>95.762711864406782</v>
      </c>
      <c r="U132" s="6">
        <v>99.479733817301877</v>
      </c>
      <c r="V132" s="6">
        <v>96.270071364852825</v>
      </c>
      <c r="W132" s="6">
        <v>53.106060606060602</v>
      </c>
      <c r="X132" s="6">
        <v>96.440677966101703</v>
      </c>
      <c r="Y132" s="6">
        <v>94.745762711864415</v>
      </c>
      <c r="Z132" s="7">
        <v>88.00846129323628</v>
      </c>
    </row>
    <row r="133" spans="1:26" ht="126">
      <c r="A133" s="4">
        <v>131</v>
      </c>
      <c r="B133" s="4" t="s">
        <v>387</v>
      </c>
      <c r="C133" s="4" t="s">
        <v>621</v>
      </c>
      <c r="D133" s="4" t="s">
        <v>324</v>
      </c>
      <c r="E133" s="4" t="s">
        <v>622</v>
      </c>
      <c r="F133" s="5">
        <v>100</v>
      </c>
      <c r="G133" s="5">
        <v>100</v>
      </c>
      <c r="H133" s="5">
        <v>87.5</v>
      </c>
      <c r="I133" s="5">
        <v>100</v>
      </c>
      <c r="J133" s="5">
        <v>90.625</v>
      </c>
      <c r="K133" s="5">
        <v>81.25</v>
      </c>
      <c r="L133" s="5">
        <v>60</v>
      </c>
      <c r="M133" s="5">
        <v>100</v>
      </c>
      <c r="N133" s="5">
        <v>54.166666666666671</v>
      </c>
      <c r="O133" s="5">
        <v>87.5</v>
      </c>
      <c r="P133" s="5">
        <v>87.5</v>
      </c>
      <c r="Q133" s="5">
        <v>87.5</v>
      </c>
      <c r="R133" s="5">
        <v>75</v>
      </c>
      <c r="S133" s="5">
        <v>100</v>
      </c>
      <c r="T133" s="5">
        <v>100</v>
      </c>
      <c r="U133" s="6">
        <v>95</v>
      </c>
      <c r="V133" s="6">
        <v>90.625</v>
      </c>
      <c r="W133" s="6">
        <v>74.25</v>
      </c>
      <c r="X133" s="6">
        <v>87.5</v>
      </c>
      <c r="Y133" s="6">
        <v>92.5</v>
      </c>
      <c r="Z133" s="7">
        <v>87.974999999999994</v>
      </c>
    </row>
    <row r="134" spans="1:26" ht="47.25">
      <c r="A134" s="4">
        <v>132</v>
      </c>
      <c r="B134" s="4" t="s">
        <v>488</v>
      </c>
      <c r="C134" s="4" t="s">
        <v>695</v>
      </c>
      <c r="D134" s="4" t="s">
        <v>61</v>
      </c>
      <c r="E134" s="4" t="s">
        <v>696</v>
      </c>
      <c r="F134" s="5">
        <v>100</v>
      </c>
      <c r="G134" s="5">
        <v>100</v>
      </c>
      <c r="H134" s="5">
        <v>94</v>
      </c>
      <c r="I134" s="5">
        <v>100</v>
      </c>
      <c r="J134" s="5">
        <v>100</v>
      </c>
      <c r="K134" s="5">
        <v>100</v>
      </c>
      <c r="L134" s="5">
        <v>20</v>
      </c>
      <c r="M134" s="5">
        <v>80</v>
      </c>
      <c r="N134" s="5">
        <v>67.10526315789474</v>
      </c>
      <c r="O134" s="5">
        <v>88</v>
      </c>
      <c r="P134" s="5">
        <v>88</v>
      </c>
      <c r="Q134" s="5">
        <v>88</v>
      </c>
      <c r="R134" s="5">
        <v>96</v>
      </c>
      <c r="S134" s="5">
        <v>96</v>
      </c>
      <c r="T134" s="5">
        <v>96</v>
      </c>
      <c r="U134" s="6">
        <v>97.6</v>
      </c>
      <c r="V134" s="6">
        <v>100</v>
      </c>
      <c r="W134" s="6">
        <v>58.131578947368425</v>
      </c>
      <c r="X134" s="6">
        <v>88</v>
      </c>
      <c r="Y134" s="6">
        <v>96</v>
      </c>
      <c r="Z134" s="7">
        <v>87.946315789473687</v>
      </c>
    </row>
    <row r="135" spans="1:26" ht="94.5">
      <c r="A135" s="4">
        <v>133</v>
      </c>
      <c r="B135" s="4" t="s">
        <v>471</v>
      </c>
      <c r="C135" s="4" t="s">
        <v>482</v>
      </c>
      <c r="D135" s="4" t="s">
        <v>92</v>
      </c>
      <c r="E135" s="4" t="s">
        <v>483</v>
      </c>
      <c r="F135" s="5">
        <v>100</v>
      </c>
      <c r="G135" s="5">
        <v>100</v>
      </c>
      <c r="H135" s="5">
        <v>96.25</v>
      </c>
      <c r="I135" s="5">
        <v>100</v>
      </c>
      <c r="J135" s="5">
        <v>97.796052631578945</v>
      </c>
      <c r="K135" s="5">
        <v>95.59210526315789</v>
      </c>
      <c r="L135" s="5">
        <v>80</v>
      </c>
      <c r="M135" s="5">
        <v>20</v>
      </c>
      <c r="N135" s="5">
        <v>95.833333333333329</v>
      </c>
      <c r="O135" s="5">
        <v>90</v>
      </c>
      <c r="P135" s="5">
        <v>85</v>
      </c>
      <c r="Q135" s="5">
        <v>82.5</v>
      </c>
      <c r="R135" s="5">
        <v>92.5</v>
      </c>
      <c r="S135" s="5">
        <v>97.5</v>
      </c>
      <c r="T135" s="5">
        <v>97.5</v>
      </c>
      <c r="U135" s="6">
        <v>98.5</v>
      </c>
      <c r="V135" s="6">
        <v>97.796052631578959</v>
      </c>
      <c r="W135" s="6">
        <v>60.75</v>
      </c>
      <c r="X135" s="6">
        <v>86.5</v>
      </c>
      <c r="Y135" s="6">
        <v>96</v>
      </c>
      <c r="Z135" s="7">
        <v>87.909210526315789</v>
      </c>
    </row>
    <row r="136" spans="1:26" ht="126">
      <c r="A136" s="4">
        <v>134</v>
      </c>
      <c r="B136" s="4" t="s">
        <v>516</v>
      </c>
      <c r="C136" s="4" t="s">
        <v>947</v>
      </c>
      <c r="D136" s="4" t="s">
        <v>82</v>
      </c>
      <c r="E136" s="4" t="s">
        <v>948</v>
      </c>
      <c r="F136" s="5">
        <v>88.235294117647058</v>
      </c>
      <c r="G136" s="5">
        <v>60</v>
      </c>
      <c r="H136" s="5">
        <v>100</v>
      </c>
      <c r="I136" s="5">
        <v>100</v>
      </c>
      <c r="J136" s="5">
        <v>98.214285714285708</v>
      </c>
      <c r="K136" s="5">
        <v>96.428571428571416</v>
      </c>
      <c r="L136" s="5">
        <v>60</v>
      </c>
      <c r="M136" s="5">
        <v>60</v>
      </c>
      <c r="N136" s="5">
        <v>81.944444444444443</v>
      </c>
      <c r="O136" s="5">
        <v>92.857142857142861</v>
      </c>
      <c r="P136" s="5">
        <v>95.238095238095241</v>
      </c>
      <c r="Q136" s="5">
        <v>88.095238095238102</v>
      </c>
      <c r="R136" s="5">
        <v>90.476190476190482</v>
      </c>
      <c r="S136" s="5">
        <v>100</v>
      </c>
      <c r="T136" s="5">
        <v>100</v>
      </c>
      <c r="U136" s="6">
        <v>84.470588235294116</v>
      </c>
      <c r="V136" s="6">
        <v>98.214285714285694</v>
      </c>
      <c r="W136" s="6">
        <v>66.583333333333329</v>
      </c>
      <c r="X136" s="6">
        <v>92.857142857142861</v>
      </c>
      <c r="Y136" s="6">
        <v>97.142857142857139</v>
      </c>
      <c r="Z136" s="7">
        <v>87.853641456582608</v>
      </c>
    </row>
    <row r="137" spans="1:26" ht="94.5">
      <c r="A137" s="4">
        <v>135</v>
      </c>
      <c r="B137" s="4" t="s">
        <v>50</v>
      </c>
      <c r="C137" s="4" t="s">
        <v>398</v>
      </c>
      <c r="D137" s="4" t="s">
        <v>269</v>
      </c>
      <c r="E137" s="4" t="s">
        <v>399</v>
      </c>
      <c r="F137" s="5">
        <v>100</v>
      </c>
      <c r="G137" s="5">
        <v>100</v>
      </c>
      <c r="H137" s="5">
        <v>91.895012315270947</v>
      </c>
      <c r="I137" s="5">
        <v>100</v>
      </c>
      <c r="J137" s="5">
        <v>96.618750289371945</v>
      </c>
      <c r="K137" s="5">
        <v>93.237500578743891</v>
      </c>
      <c r="L137" s="5">
        <v>20</v>
      </c>
      <c r="M137" s="5">
        <v>60</v>
      </c>
      <c r="N137" s="5">
        <v>88.62656571722718</v>
      </c>
      <c r="O137" s="5">
        <v>94.628099173553721</v>
      </c>
      <c r="P137" s="5">
        <v>95.454545454545453</v>
      </c>
      <c r="Q137" s="5">
        <v>94.214876033057848</v>
      </c>
      <c r="R137" s="5">
        <v>88.84297520661157</v>
      </c>
      <c r="S137" s="5">
        <v>95.867768595041326</v>
      </c>
      <c r="T137" s="5">
        <v>97.107438016528931</v>
      </c>
      <c r="U137" s="6">
        <v>96.758004926108384</v>
      </c>
      <c r="V137" s="6">
        <v>96.618750289371945</v>
      </c>
      <c r="W137" s="6">
        <v>56.587969715168157</v>
      </c>
      <c r="X137" s="6">
        <v>94.876033057851245</v>
      </c>
      <c r="Y137" s="6">
        <v>94.380165289256198</v>
      </c>
      <c r="Z137" s="7">
        <v>87.844184655551175</v>
      </c>
    </row>
    <row r="138" spans="1:26" ht="110.25">
      <c r="A138" s="4">
        <v>136</v>
      </c>
      <c r="B138" s="4" t="s">
        <v>501</v>
      </c>
      <c r="C138" s="4" t="s">
        <v>710</v>
      </c>
      <c r="D138" s="4" t="s">
        <v>242</v>
      </c>
      <c r="E138" s="4" t="s">
        <v>711</v>
      </c>
      <c r="F138" s="5">
        <v>100</v>
      </c>
      <c r="G138" s="5">
        <v>100</v>
      </c>
      <c r="H138" s="5">
        <v>93.614130434782609</v>
      </c>
      <c r="I138" s="5">
        <v>100</v>
      </c>
      <c r="J138" s="5">
        <v>97.489583333333343</v>
      </c>
      <c r="K138" s="5">
        <v>94.979166666666671</v>
      </c>
      <c r="L138" s="5">
        <v>20</v>
      </c>
      <c r="M138" s="5">
        <v>60</v>
      </c>
      <c r="N138" s="5">
        <v>90.101102941176464</v>
      </c>
      <c r="O138" s="5">
        <v>92</v>
      </c>
      <c r="P138" s="5">
        <v>94</v>
      </c>
      <c r="Q138" s="5">
        <v>92</v>
      </c>
      <c r="R138" s="5">
        <v>86</v>
      </c>
      <c r="S138" s="5">
        <v>98</v>
      </c>
      <c r="T138" s="5">
        <v>98</v>
      </c>
      <c r="U138" s="6">
        <v>97.445652173913047</v>
      </c>
      <c r="V138" s="6">
        <v>97.489583333333343</v>
      </c>
      <c r="W138" s="6">
        <v>57.030330882352942</v>
      </c>
      <c r="X138" s="6">
        <v>92.800000000000011</v>
      </c>
      <c r="Y138" s="6">
        <v>94.4</v>
      </c>
      <c r="Z138" s="7">
        <v>87.833113277919864</v>
      </c>
    </row>
    <row r="139" spans="1:26" ht="110.25">
      <c r="A139" s="4">
        <v>137</v>
      </c>
      <c r="B139" s="4" t="s">
        <v>460</v>
      </c>
      <c r="C139" s="4" t="s">
        <v>815</v>
      </c>
      <c r="D139" s="4" t="s">
        <v>125</v>
      </c>
      <c r="E139" s="4" t="s">
        <v>816</v>
      </c>
      <c r="F139" s="5">
        <v>100</v>
      </c>
      <c r="G139" s="5">
        <v>90</v>
      </c>
      <c r="H139" s="5">
        <v>98.020186335403722</v>
      </c>
      <c r="I139" s="5">
        <v>100</v>
      </c>
      <c r="J139" s="5">
        <v>97.544642857142861</v>
      </c>
      <c r="K139" s="5">
        <v>95.089285714285722</v>
      </c>
      <c r="L139" s="5">
        <v>20</v>
      </c>
      <c r="M139" s="5">
        <v>60</v>
      </c>
      <c r="N139" s="5">
        <v>81.25</v>
      </c>
      <c r="O139" s="5">
        <v>94.642857142857139</v>
      </c>
      <c r="P139" s="5">
        <v>92.857142857142861</v>
      </c>
      <c r="Q139" s="5">
        <v>98.214285714285708</v>
      </c>
      <c r="R139" s="5">
        <v>92.857142857142861</v>
      </c>
      <c r="S139" s="5">
        <v>96.428571428571431</v>
      </c>
      <c r="T139" s="5">
        <v>98.214285714285708</v>
      </c>
      <c r="U139" s="6">
        <v>96.208074534161483</v>
      </c>
      <c r="V139" s="6">
        <v>97.544642857142861</v>
      </c>
      <c r="W139" s="6">
        <v>54.375</v>
      </c>
      <c r="X139" s="6">
        <v>94.642857142857139</v>
      </c>
      <c r="Y139" s="6">
        <v>96.25</v>
      </c>
      <c r="Z139" s="7">
        <v>87.804114906832297</v>
      </c>
    </row>
    <row r="140" spans="1:26" ht="94.5">
      <c r="A140" s="4">
        <v>138</v>
      </c>
      <c r="B140" s="4" t="s">
        <v>387</v>
      </c>
      <c r="C140" s="4" t="s">
        <v>427</v>
      </c>
      <c r="D140" s="4" t="s">
        <v>317</v>
      </c>
      <c r="E140" s="4" t="s">
        <v>428</v>
      </c>
      <c r="F140" s="5">
        <v>100</v>
      </c>
      <c r="G140" s="5">
        <v>100</v>
      </c>
      <c r="H140" s="5">
        <v>89.59293394777265</v>
      </c>
      <c r="I140" s="5">
        <v>100</v>
      </c>
      <c r="J140" s="5">
        <v>92.688778235653231</v>
      </c>
      <c r="K140" s="5">
        <v>85.377556471306463</v>
      </c>
      <c r="L140" s="5">
        <v>60</v>
      </c>
      <c r="M140" s="5">
        <v>100</v>
      </c>
      <c r="N140" s="5">
        <v>72.45791408668731</v>
      </c>
      <c r="O140" s="5">
        <v>85.294117647058826</v>
      </c>
      <c r="P140" s="5">
        <v>89.705882352941174</v>
      </c>
      <c r="Q140" s="5">
        <v>83.82352941176471</v>
      </c>
      <c r="R140" s="5">
        <v>77.941176470588232</v>
      </c>
      <c r="S140" s="5">
        <v>86.029411764705884</v>
      </c>
      <c r="T140" s="5">
        <v>86.764705882352942</v>
      </c>
      <c r="U140" s="6">
        <v>95.837173579109063</v>
      </c>
      <c r="V140" s="6">
        <v>92.688778235653245</v>
      </c>
      <c r="W140" s="6">
        <v>79.737374226006196</v>
      </c>
      <c r="X140" s="6">
        <v>86.764705882352942</v>
      </c>
      <c r="Y140" s="6">
        <v>83.970588235294116</v>
      </c>
      <c r="Z140" s="7">
        <v>87.799724031683098</v>
      </c>
    </row>
    <row r="141" spans="1:26" ht="63">
      <c r="A141" s="4">
        <v>139</v>
      </c>
      <c r="B141" s="4" t="s">
        <v>488</v>
      </c>
      <c r="C141" s="4" t="s">
        <v>592</v>
      </c>
      <c r="D141" s="4" t="s">
        <v>25</v>
      </c>
      <c r="E141" s="4" t="s">
        <v>593</v>
      </c>
      <c r="F141" s="5">
        <v>100</v>
      </c>
      <c r="G141" s="5">
        <v>100</v>
      </c>
      <c r="H141" s="5">
        <v>88.083735909822877</v>
      </c>
      <c r="I141" s="5">
        <v>100</v>
      </c>
      <c r="J141" s="5">
        <v>90.301724137931032</v>
      </c>
      <c r="K141" s="5">
        <v>80.603448275862064</v>
      </c>
      <c r="L141" s="5">
        <v>80</v>
      </c>
      <c r="M141" s="5">
        <v>100</v>
      </c>
      <c r="N141" s="5">
        <v>70.277777777777771</v>
      </c>
      <c r="O141" s="5">
        <v>82.758620689655174</v>
      </c>
      <c r="P141" s="5">
        <v>81.034482758620683</v>
      </c>
      <c r="Q141" s="5">
        <v>74.137931034482762</v>
      </c>
      <c r="R141" s="5">
        <v>89.65517241379311</v>
      </c>
      <c r="S141" s="5">
        <v>84.482758620689651</v>
      </c>
      <c r="T141" s="5">
        <v>87.931034482758619</v>
      </c>
      <c r="U141" s="6">
        <v>95.233494363929154</v>
      </c>
      <c r="V141" s="6">
        <v>90.301724137931032</v>
      </c>
      <c r="W141" s="6">
        <v>85.083333333333329</v>
      </c>
      <c r="X141" s="6">
        <v>80.344827586206904</v>
      </c>
      <c r="Y141" s="6">
        <v>87.758620689655174</v>
      </c>
      <c r="Z141" s="7">
        <v>87.744400022211124</v>
      </c>
    </row>
    <row r="142" spans="1:26" ht="94.5">
      <c r="A142" s="4">
        <v>140</v>
      </c>
      <c r="B142" s="4" t="s">
        <v>852</v>
      </c>
      <c r="C142" s="4" t="s">
        <v>974</v>
      </c>
      <c r="D142" s="4" t="s">
        <v>310</v>
      </c>
      <c r="E142" s="4" t="s">
        <v>975</v>
      </c>
      <c r="F142" s="5">
        <v>100</v>
      </c>
      <c r="G142" s="5">
        <v>100</v>
      </c>
      <c r="H142" s="5">
        <v>94.230769230769226</v>
      </c>
      <c r="I142" s="5">
        <v>100</v>
      </c>
      <c r="J142" s="5">
        <v>91.34615384615384</v>
      </c>
      <c r="K142" s="5">
        <v>82.692307692307693</v>
      </c>
      <c r="L142" s="5">
        <v>40</v>
      </c>
      <c r="M142" s="5">
        <v>100</v>
      </c>
      <c r="N142" s="5">
        <v>59.375</v>
      </c>
      <c r="O142" s="5">
        <v>96.15384615384616</v>
      </c>
      <c r="P142" s="5">
        <v>84.615384615384613</v>
      </c>
      <c r="Q142" s="5">
        <v>80.769230769230774</v>
      </c>
      <c r="R142" s="5">
        <v>92.307692307692307</v>
      </c>
      <c r="S142" s="5">
        <v>96.15384615384616</v>
      </c>
      <c r="T142" s="5">
        <v>88.461538461538467</v>
      </c>
      <c r="U142" s="6">
        <v>97.692307692307693</v>
      </c>
      <c r="V142" s="6">
        <v>91.346153846153854</v>
      </c>
      <c r="W142" s="6">
        <v>69.8125</v>
      </c>
      <c r="X142" s="6">
        <v>88.461538461538481</v>
      </c>
      <c r="Y142" s="6">
        <v>91.15384615384616</v>
      </c>
      <c r="Z142" s="7">
        <v>87.693269230769232</v>
      </c>
    </row>
    <row r="143" spans="1:26" ht="94.5">
      <c r="A143" s="4">
        <v>141</v>
      </c>
      <c r="B143" s="4" t="s">
        <v>465</v>
      </c>
      <c r="C143" s="4" t="s">
        <v>639</v>
      </c>
      <c r="D143" s="4" t="s">
        <v>100</v>
      </c>
      <c r="E143" s="4" t="s">
        <v>640</v>
      </c>
      <c r="F143" s="5">
        <v>100</v>
      </c>
      <c r="G143" s="5">
        <v>100</v>
      </c>
      <c r="H143" s="5">
        <v>100</v>
      </c>
      <c r="I143" s="5">
        <v>100</v>
      </c>
      <c r="J143" s="5">
        <v>100</v>
      </c>
      <c r="K143" s="5">
        <v>100</v>
      </c>
      <c r="L143" s="5">
        <v>20</v>
      </c>
      <c r="M143" s="5">
        <v>20</v>
      </c>
      <c r="N143" s="5">
        <v>81.25</v>
      </c>
      <c r="O143" s="5">
        <v>100</v>
      </c>
      <c r="P143" s="5">
        <v>100</v>
      </c>
      <c r="Q143" s="5">
        <v>100</v>
      </c>
      <c r="R143" s="5">
        <v>100</v>
      </c>
      <c r="S143" s="5">
        <v>100</v>
      </c>
      <c r="T143" s="5">
        <v>100</v>
      </c>
      <c r="U143" s="6">
        <v>100</v>
      </c>
      <c r="V143" s="6">
        <v>100</v>
      </c>
      <c r="W143" s="6">
        <v>38.375</v>
      </c>
      <c r="X143" s="6">
        <v>100</v>
      </c>
      <c r="Y143" s="6">
        <v>100</v>
      </c>
      <c r="Z143" s="7">
        <v>87.674999999999997</v>
      </c>
    </row>
    <row r="144" spans="1:26" ht="126">
      <c r="A144" s="4">
        <v>142</v>
      </c>
      <c r="B144" s="4" t="s">
        <v>516</v>
      </c>
      <c r="C144" s="4" t="s">
        <v>1053</v>
      </c>
      <c r="D144" s="4" t="s">
        <v>146</v>
      </c>
      <c r="E144" s="4" t="s">
        <v>1054</v>
      </c>
      <c r="F144" s="5">
        <v>100</v>
      </c>
      <c r="G144" s="5">
        <v>100</v>
      </c>
      <c r="H144" s="5">
        <v>96.711150250643541</v>
      </c>
      <c r="I144" s="5">
        <v>100</v>
      </c>
      <c r="J144" s="5">
        <v>99.018595041322314</v>
      </c>
      <c r="K144" s="5">
        <v>98.037190082644628</v>
      </c>
      <c r="L144" s="5">
        <v>40</v>
      </c>
      <c r="M144" s="5">
        <v>40</v>
      </c>
      <c r="N144" s="5">
        <v>77.414215686274503</v>
      </c>
      <c r="O144" s="5">
        <v>95.161290322580641</v>
      </c>
      <c r="P144" s="5">
        <v>91.129032258064512</v>
      </c>
      <c r="Q144" s="5">
        <v>87.903225806451616</v>
      </c>
      <c r="R144" s="5">
        <v>97.58064516129032</v>
      </c>
      <c r="S144" s="5">
        <v>97.58064516129032</v>
      </c>
      <c r="T144" s="5">
        <v>96.774193548387103</v>
      </c>
      <c r="U144" s="6">
        <v>98.684460100257411</v>
      </c>
      <c r="V144" s="6">
        <v>99.018595041322314</v>
      </c>
      <c r="W144" s="6">
        <v>51.224264705882348</v>
      </c>
      <c r="X144" s="6">
        <v>92.096774193548384</v>
      </c>
      <c r="Y144" s="6">
        <v>97.177419354838719</v>
      </c>
      <c r="Z144" s="7">
        <v>87.640302679169835</v>
      </c>
    </row>
    <row r="145" spans="1:26" ht="94.5">
      <c r="A145" s="4">
        <v>143</v>
      </c>
      <c r="B145" s="4" t="s">
        <v>451</v>
      </c>
      <c r="C145" s="4" t="s">
        <v>504</v>
      </c>
      <c r="D145" s="4" t="s">
        <v>301</v>
      </c>
      <c r="E145" s="4" t="s">
        <v>505</v>
      </c>
      <c r="F145" s="5">
        <v>100</v>
      </c>
      <c r="G145" s="5">
        <v>100</v>
      </c>
      <c r="H145" s="5">
        <v>95.689655172413794</v>
      </c>
      <c r="I145" s="5">
        <v>100</v>
      </c>
      <c r="J145" s="5">
        <v>97.686781609195407</v>
      </c>
      <c r="K145" s="5">
        <v>95.3735632183908</v>
      </c>
      <c r="L145" s="5">
        <v>40</v>
      </c>
      <c r="M145" s="5">
        <v>20</v>
      </c>
      <c r="N145" s="5">
        <v>86.25</v>
      </c>
      <c r="O145" s="5">
        <v>98.333333333333329</v>
      </c>
      <c r="P145" s="5">
        <v>95</v>
      </c>
      <c r="Q145" s="5">
        <v>95</v>
      </c>
      <c r="R145" s="5">
        <v>100</v>
      </c>
      <c r="S145" s="5">
        <v>100</v>
      </c>
      <c r="T145" s="5">
        <v>100</v>
      </c>
      <c r="U145" s="6">
        <v>98.275862068965523</v>
      </c>
      <c r="V145" s="6">
        <v>97.686781609195407</v>
      </c>
      <c r="W145" s="6">
        <v>45.875</v>
      </c>
      <c r="X145" s="6">
        <v>96.333333333333343</v>
      </c>
      <c r="Y145" s="6">
        <v>100</v>
      </c>
      <c r="Z145" s="7">
        <v>87.634195402298857</v>
      </c>
    </row>
    <row r="146" spans="1:26" ht="94.5">
      <c r="A146" s="4">
        <v>144</v>
      </c>
      <c r="B146" s="4" t="s">
        <v>50</v>
      </c>
      <c r="C146" s="4" t="s">
        <v>1027</v>
      </c>
      <c r="D146" s="4" t="s">
        <v>86</v>
      </c>
      <c r="E146" s="4" t="s">
        <v>1028</v>
      </c>
      <c r="F146" s="5">
        <v>100</v>
      </c>
      <c r="G146" s="5">
        <v>100</v>
      </c>
      <c r="H146" s="5">
        <v>98.308080808080803</v>
      </c>
      <c r="I146" s="5">
        <v>80</v>
      </c>
      <c r="J146" s="5">
        <v>84.98737373737373</v>
      </c>
      <c r="K146" s="5">
        <v>89.974747474747474</v>
      </c>
      <c r="L146" s="5">
        <v>40</v>
      </c>
      <c r="M146" s="5">
        <v>60</v>
      </c>
      <c r="N146" s="5">
        <v>78.448731501057082</v>
      </c>
      <c r="O146" s="5">
        <v>96.666666666666671</v>
      </c>
      <c r="P146" s="5">
        <v>97.777777777777771</v>
      </c>
      <c r="Q146" s="5">
        <v>97.777777777777771</v>
      </c>
      <c r="R146" s="5">
        <v>95.555555555555557</v>
      </c>
      <c r="S146" s="5">
        <v>92.222222222222229</v>
      </c>
      <c r="T146" s="5">
        <v>98.888888888888886</v>
      </c>
      <c r="U146" s="6">
        <v>99.323232323232332</v>
      </c>
      <c r="V146" s="6">
        <v>84.98737373737373</v>
      </c>
      <c r="W146" s="6">
        <v>59.534619450317123</v>
      </c>
      <c r="X146" s="6">
        <v>97.333333333333343</v>
      </c>
      <c r="Y146" s="6">
        <v>96.555555555555557</v>
      </c>
      <c r="Z146" s="7">
        <v>87.546822879962406</v>
      </c>
    </row>
    <row r="147" spans="1:26" ht="94.5">
      <c r="A147" s="4">
        <v>145</v>
      </c>
      <c r="B147" s="4" t="s">
        <v>89</v>
      </c>
      <c r="C147" s="4" t="s">
        <v>1085</v>
      </c>
      <c r="D147" s="4" t="s">
        <v>90</v>
      </c>
      <c r="E147" s="4" t="s">
        <v>1086</v>
      </c>
      <c r="F147" s="5">
        <v>100</v>
      </c>
      <c r="G147" s="5">
        <v>100</v>
      </c>
      <c r="H147" s="5">
        <v>96.25</v>
      </c>
      <c r="I147" s="5">
        <v>100</v>
      </c>
      <c r="J147" s="5">
        <v>91.452292094840303</v>
      </c>
      <c r="K147" s="5">
        <v>82.904584189680605</v>
      </c>
      <c r="L147" s="5">
        <v>60</v>
      </c>
      <c r="M147" s="5">
        <v>80</v>
      </c>
      <c r="N147" s="5">
        <v>76.204298418972328</v>
      </c>
      <c r="O147" s="5">
        <v>89.772727272727266</v>
      </c>
      <c r="P147" s="5">
        <v>89.772727272727266</v>
      </c>
      <c r="Q147" s="5">
        <v>89.772727272727266</v>
      </c>
      <c r="R147" s="5">
        <v>75</v>
      </c>
      <c r="S147" s="5">
        <v>88.63636363636364</v>
      </c>
      <c r="T147" s="5">
        <v>89.772727272727266</v>
      </c>
      <c r="U147" s="6">
        <v>98.5</v>
      </c>
      <c r="V147" s="6">
        <v>91.452292094840288</v>
      </c>
      <c r="W147" s="6">
        <v>72.861289525691703</v>
      </c>
      <c r="X147" s="6">
        <v>89.772727272727266</v>
      </c>
      <c r="Y147" s="6">
        <v>85.113636363636374</v>
      </c>
      <c r="Z147" s="7">
        <v>87.539989051379123</v>
      </c>
    </row>
    <row r="148" spans="1:26" ht="94.5">
      <c r="A148" s="4">
        <v>146</v>
      </c>
      <c r="B148" s="4" t="s">
        <v>488</v>
      </c>
      <c r="C148" s="4" t="s">
        <v>1096</v>
      </c>
      <c r="D148" s="4" t="s">
        <v>18</v>
      </c>
      <c r="E148" s="4" t="s">
        <v>1111</v>
      </c>
      <c r="F148" s="5">
        <v>100</v>
      </c>
      <c r="G148" s="5">
        <v>100</v>
      </c>
      <c r="H148" s="5">
        <v>87.95955882352942</v>
      </c>
      <c r="I148" s="5">
        <v>100</v>
      </c>
      <c r="J148" s="5">
        <v>91.123188405797094</v>
      </c>
      <c r="K148" s="5">
        <v>82.246376811594203</v>
      </c>
      <c r="L148" s="5">
        <v>80</v>
      </c>
      <c r="M148" s="5">
        <v>100</v>
      </c>
      <c r="N148" s="5">
        <v>65.277777777777771</v>
      </c>
      <c r="O148" s="5">
        <v>82.608695652173907</v>
      </c>
      <c r="P148" s="5">
        <v>80.434782608695656</v>
      </c>
      <c r="Q148" s="5">
        <v>84.782608695652172</v>
      </c>
      <c r="R148" s="5">
        <v>82.608695652173907</v>
      </c>
      <c r="S148" s="5">
        <v>80.434782608695656</v>
      </c>
      <c r="T148" s="5">
        <v>89.130434782608702</v>
      </c>
      <c r="U148" s="6">
        <v>95.183823529411768</v>
      </c>
      <c r="V148" s="6">
        <v>91.123188405797109</v>
      </c>
      <c r="W148" s="6">
        <v>83.583333333333329</v>
      </c>
      <c r="X148" s="6">
        <v>82.173913043478265</v>
      </c>
      <c r="Y148" s="6">
        <v>85.434782608695656</v>
      </c>
      <c r="Z148" s="7">
        <v>87.49980818414322</v>
      </c>
    </row>
    <row r="149" spans="1:26" ht="63">
      <c r="A149" s="4">
        <v>147</v>
      </c>
      <c r="B149" s="4" t="s">
        <v>488</v>
      </c>
      <c r="C149" s="4" t="s">
        <v>714</v>
      </c>
      <c r="D149" s="4" t="s">
        <v>64</v>
      </c>
      <c r="E149" s="4" t="s">
        <v>715</v>
      </c>
      <c r="F149" s="5">
        <v>100</v>
      </c>
      <c r="G149" s="5">
        <v>100</v>
      </c>
      <c r="H149" s="5">
        <v>87.5</v>
      </c>
      <c r="I149" s="5">
        <v>100</v>
      </c>
      <c r="J149" s="5">
        <v>96.875</v>
      </c>
      <c r="K149" s="5">
        <v>93.75</v>
      </c>
      <c r="L149" s="5">
        <v>60</v>
      </c>
      <c r="M149" s="5">
        <v>100</v>
      </c>
      <c r="N149" s="5">
        <v>50</v>
      </c>
      <c r="O149" s="5">
        <v>75</v>
      </c>
      <c r="P149" s="5">
        <v>75</v>
      </c>
      <c r="Q149" s="5">
        <v>62.5</v>
      </c>
      <c r="R149" s="5">
        <v>100</v>
      </c>
      <c r="S149" s="5">
        <v>100</v>
      </c>
      <c r="T149" s="5">
        <v>100</v>
      </c>
      <c r="U149" s="6">
        <v>95</v>
      </c>
      <c r="V149" s="6">
        <v>96.875</v>
      </c>
      <c r="W149" s="6">
        <v>73</v>
      </c>
      <c r="X149" s="6">
        <v>72.5</v>
      </c>
      <c r="Y149" s="6">
        <v>100</v>
      </c>
      <c r="Z149" s="7">
        <v>87.474999999999994</v>
      </c>
    </row>
    <row r="150" spans="1:26" ht="126">
      <c r="A150" s="4">
        <v>148</v>
      </c>
      <c r="B150" s="4" t="s">
        <v>516</v>
      </c>
      <c r="C150" s="4" t="s">
        <v>939</v>
      </c>
      <c r="D150" s="4" t="s">
        <v>159</v>
      </c>
      <c r="E150" s="4" t="s">
        <v>940</v>
      </c>
      <c r="F150" s="5">
        <v>100</v>
      </c>
      <c r="G150" s="5">
        <v>100</v>
      </c>
      <c r="H150" s="5">
        <v>94.839785296031238</v>
      </c>
      <c r="I150" s="5">
        <v>100</v>
      </c>
      <c r="J150" s="5">
        <v>93.948480803457912</v>
      </c>
      <c r="K150" s="5">
        <v>87.896961606915823</v>
      </c>
      <c r="L150" s="5">
        <v>60</v>
      </c>
      <c r="M150" s="5">
        <v>60</v>
      </c>
      <c r="N150" s="5">
        <v>63.616635101010104</v>
      </c>
      <c r="O150" s="5">
        <v>91.880341880341874</v>
      </c>
      <c r="P150" s="5">
        <v>92.73504273504274</v>
      </c>
      <c r="Q150" s="5">
        <v>90.17094017094017</v>
      </c>
      <c r="R150" s="5">
        <v>92.307692307692307</v>
      </c>
      <c r="S150" s="5">
        <v>90.17094017094017</v>
      </c>
      <c r="T150" s="5">
        <v>93.589743589743591</v>
      </c>
      <c r="U150" s="6">
        <v>97.935914118412498</v>
      </c>
      <c r="V150" s="6">
        <v>93.948480803457912</v>
      </c>
      <c r="W150" s="6">
        <v>61.084990530303031</v>
      </c>
      <c r="X150" s="6">
        <v>91.880341880341874</v>
      </c>
      <c r="Y150" s="6">
        <v>92.521367521367523</v>
      </c>
      <c r="Z150" s="7">
        <v>87.474218970776562</v>
      </c>
    </row>
    <row r="151" spans="1:26" ht="94.5">
      <c r="A151" s="4">
        <v>149</v>
      </c>
      <c r="B151" s="4" t="s">
        <v>387</v>
      </c>
      <c r="C151" s="4" t="s">
        <v>445</v>
      </c>
      <c r="D151" s="4" t="s">
        <v>318</v>
      </c>
      <c r="E151" s="4" t="s">
        <v>446</v>
      </c>
      <c r="F151" s="5">
        <v>100</v>
      </c>
      <c r="G151" s="5">
        <v>100</v>
      </c>
      <c r="H151" s="5">
        <v>95.553359683794469</v>
      </c>
      <c r="I151" s="5">
        <v>100</v>
      </c>
      <c r="J151" s="5">
        <v>90.51477832512316</v>
      </c>
      <c r="K151" s="5">
        <v>81.029556650246306</v>
      </c>
      <c r="L151" s="5">
        <v>60</v>
      </c>
      <c r="M151" s="5">
        <v>100</v>
      </c>
      <c r="N151" s="5">
        <v>79.349816849816861</v>
      </c>
      <c r="O151" s="5">
        <v>81.034482758620683</v>
      </c>
      <c r="P151" s="5">
        <v>86.206896551724142</v>
      </c>
      <c r="Q151" s="5">
        <v>82.758620689655174</v>
      </c>
      <c r="R151" s="5">
        <v>75.862068965517238</v>
      </c>
      <c r="S151" s="5">
        <v>82.758620689655174</v>
      </c>
      <c r="T151" s="5">
        <v>87.931034482758619</v>
      </c>
      <c r="U151" s="6">
        <v>98.221343873517782</v>
      </c>
      <c r="V151" s="6">
        <v>90.51477832512316</v>
      </c>
      <c r="W151" s="6">
        <v>81.804945054945051</v>
      </c>
      <c r="X151" s="6">
        <v>83.448275862068968</v>
      </c>
      <c r="Y151" s="6">
        <v>83.275862068965523</v>
      </c>
      <c r="Z151" s="7">
        <v>87.453041036924091</v>
      </c>
    </row>
    <row r="152" spans="1:26" ht="110.25">
      <c r="A152" s="4">
        <v>150</v>
      </c>
      <c r="B152" s="4" t="s">
        <v>600</v>
      </c>
      <c r="C152" s="4" t="s">
        <v>809</v>
      </c>
      <c r="D152" s="4" t="s">
        <v>133</v>
      </c>
      <c r="E152" s="4" t="s">
        <v>810</v>
      </c>
      <c r="F152" s="5">
        <v>100</v>
      </c>
      <c r="G152" s="5">
        <v>100</v>
      </c>
      <c r="H152" s="5">
        <v>98.245073891625623</v>
      </c>
      <c r="I152" s="5">
        <v>100</v>
      </c>
      <c r="J152" s="5">
        <v>91.875</v>
      </c>
      <c r="K152" s="5">
        <v>83.75</v>
      </c>
      <c r="L152" s="5">
        <v>40</v>
      </c>
      <c r="M152" s="5">
        <v>80</v>
      </c>
      <c r="N152" s="5">
        <v>86.252289377289372</v>
      </c>
      <c r="O152" s="5">
        <v>83.870967741935488</v>
      </c>
      <c r="P152" s="5">
        <v>88.709677419354833</v>
      </c>
      <c r="Q152" s="5">
        <v>90.322580645161295</v>
      </c>
      <c r="R152" s="5">
        <v>85.483870967741936</v>
      </c>
      <c r="S152" s="5">
        <v>90.322580645161295</v>
      </c>
      <c r="T152" s="5">
        <v>90.322580645161295</v>
      </c>
      <c r="U152" s="6">
        <v>99.298029556650249</v>
      </c>
      <c r="V152" s="6">
        <v>91.875</v>
      </c>
      <c r="W152" s="6">
        <v>69.875686813186803</v>
      </c>
      <c r="X152" s="6">
        <v>87.096774193548384</v>
      </c>
      <c r="Y152" s="6">
        <v>88.870967741935488</v>
      </c>
      <c r="Z152" s="7">
        <v>87.403291661064188</v>
      </c>
    </row>
    <row r="153" spans="1:26" ht="94.5">
      <c r="A153" s="4">
        <v>151</v>
      </c>
      <c r="B153" s="4" t="s">
        <v>89</v>
      </c>
      <c r="C153" s="4" t="s">
        <v>1043</v>
      </c>
      <c r="D153" s="4" t="s">
        <v>207</v>
      </c>
      <c r="E153" s="4" t="s">
        <v>1044</v>
      </c>
      <c r="F153" s="5">
        <v>100</v>
      </c>
      <c r="G153" s="5">
        <v>100</v>
      </c>
      <c r="H153" s="5">
        <v>98.652677110123918</v>
      </c>
      <c r="I153" s="5">
        <v>100</v>
      </c>
      <c r="J153" s="5">
        <v>98.000314573324175</v>
      </c>
      <c r="K153" s="5">
        <v>96.000629146648365</v>
      </c>
      <c r="L153" s="5">
        <v>20</v>
      </c>
      <c r="M153" s="5">
        <v>40</v>
      </c>
      <c r="N153" s="5">
        <v>79.773550724637673</v>
      </c>
      <c r="O153" s="5">
        <v>96.276595744680847</v>
      </c>
      <c r="P153" s="5">
        <v>95.744680851063833</v>
      </c>
      <c r="Q153" s="5">
        <v>94.680851063829792</v>
      </c>
      <c r="R153" s="5">
        <v>95.744680851063833</v>
      </c>
      <c r="S153" s="5">
        <v>96.808510638297875</v>
      </c>
      <c r="T153" s="5">
        <v>98.936170212765958</v>
      </c>
      <c r="U153" s="6">
        <v>99.461070844049573</v>
      </c>
      <c r="V153" s="6">
        <v>98.000314573324175</v>
      </c>
      <c r="W153" s="6">
        <v>45.932065217391298</v>
      </c>
      <c r="X153" s="6">
        <v>95.744680851063833</v>
      </c>
      <c r="Y153" s="6">
        <v>97.553191489361694</v>
      </c>
      <c r="Z153" s="7">
        <v>87.338264595038112</v>
      </c>
    </row>
    <row r="154" spans="1:26" ht="110.25">
      <c r="A154" s="4">
        <v>152</v>
      </c>
      <c r="B154" s="4" t="s">
        <v>516</v>
      </c>
      <c r="C154" s="4" t="s">
        <v>951</v>
      </c>
      <c r="D154" s="4" t="s">
        <v>83</v>
      </c>
      <c r="E154" s="4" t="s">
        <v>952</v>
      </c>
      <c r="F154" s="5">
        <v>100</v>
      </c>
      <c r="G154" s="5">
        <v>100</v>
      </c>
      <c r="H154" s="5">
        <v>100</v>
      </c>
      <c r="I154" s="5">
        <v>80</v>
      </c>
      <c r="J154" s="5">
        <v>88.325892857142861</v>
      </c>
      <c r="K154" s="5">
        <v>96.651785714285722</v>
      </c>
      <c r="L154" s="5">
        <v>60</v>
      </c>
      <c r="M154" s="5">
        <v>60</v>
      </c>
      <c r="N154" s="5">
        <v>64.583333333333329</v>
      </c>
      <c r="O154" s="5">
        <v>93.75</v>
      </c>
      <c r="P154" s="5">
        <v>93.75</v>
      </c>
      <c r="Q154" s="5">
        <v>87.5</v>
      </c>
      <c r="R154" s="5">
        <v>100</v>
      </c>
      <c r="S154" s="5">
        <v>87.5</v>
      </c>
      <c r="T154" s="5">
        <v>93.75</v>
      </c>
      <c r="U154" s="6">
        <v>100</v>
      </c>
      <c r="V154" s="6">
        <v>88.325892857142861</v>
      </c>
      <c r="W154" s="6">
        <v>61.375</v>
      </c>
      <c r="X154" s="6">
        <v>92.5</v>
      </c>
      <c r="Y154" s="6">
        <v>94.375</v>
      </c>
      <c r="Z154" s="7">
        <v>87.315178571428575</v>
      </c>
    </row>
    <row r="155" spans="1:26" ht="110.25">
      <c r="A155" s="4">
        <v>153</v>
      </c>
      <c r="B155" s="4" t="s">
        <v>471</v>
      </c>
      <c r="C155" s="4" t="s">
        <v>978</v>
      </c>
      <c r="D155" s="4" t="s">
        <v>127</v>
      </c>
      <c r="E155" s="4" t="s">
        <v>979</v>
      </c>
      <c r="F155" s="5">
        <v>100</v>
      </c>
      <c r="G155" s="5">
        <v>100</v>
      </c>
      <c r="H155" s="5">
        <v>98.032407407407419</v>
      </c>
      <c r="I155" s="5">
        <v>100</v>
      </c>
      <c r="J155" s="5">
        <v>96.259259259259267</v>
      </c>
      <c r="K155" s="5">
        <v>92.518518518518519</v>
      </c>
      <c r="L155" s="5">
        <v>20</v>
      </c>
      <c r="M155" s="5">
        <v>60</v>
      </c>
      <c r="N155" s="5">
        <v>64.787296037296045</v>
      </c>
      <c r="O155" s="5">
        <v>90.740740740740748</v>
      </c>
      <c r="P155" s="5">
        <v>100</v>
      </c>
      <c r="Q155" s="5">
        <v>96.296296296296291</v>
      </c>
      <c r="R155" s="5">
        <v>92.592592592592595</v>
      </c>
      <c r="S155" s="5">
        <v>100</v>
      </c>
      <c r="T155" s="5">
        <v>96.296296296296291</v>
      </c>
      <c r="U155" s="6">
        <v>99.212962962962962</v>
      </c>
      <c r="V155" s="6">
        <v>96.259259259259267</v>
      </c>
      <c r="W155" s="6">
        <v>49.436188811188813</v>
      </c>
      <c r="X155" s="6">
        <v>95.555555555555571</v>
      </c>
      <c r="Y155" s="6">
        <v>95.925925925925924</v>
      </c>
      <c r="Z155" s="7">
        <v>87.277978502978513</v>
      </c>
    </row>
    <row r="156" spans="1:26" ht="94.5">
      <c r="A156" s="4">
        <v>154</v>
      </c>
      <c r="B156" s="4" t="s">
        <v>50</v>
      </c>
      <c r="C156" s="4" t="s">
        <v>412</v>
      </c>
      <c r="D156" s="4" t="s">
        <v>238</v>
      </c>
      <c r="E156" s="4" t="s">
        <v>413</v>
      </c>
      <c r="F156" s="5">
        <v>94.117647058823522</v>
      </c>
      <c r="G156" s="5">
        <v>100</v>
      </c>
      <c r="H156" s="5">
        <v>94.785546415981202</v>
      </c>
      <c r="I156" s="5">
        <v>100</v>
      </c>
      <c r="J156" s="5">
        <v>92.125137013294903</v>
      </c>
      <c r="K156" s="5">
        <v>84.250274026589807</v>
      </c>
      <c r="L156" s="5">
        <v>40</v>
      </c>
      <c r="M156" s="5">
        <v>80</v>
      </c>
      <c r="N156" s="5">
        <v>75.982527008353742</v>
      </c>
      <c r="O156" s="5">
        <v>93.589743589743591</v>
      </c>
      <c r="P156" s="5">
        <v>91.666666666666671</v>
      </c>
      <c r="Q156" s="5">
        <v>93.589743589743591</v>
      </c>
      <c r="R156" s="5">
        <v>78.84615384615384</v>
      </c>
      <c r="S156" s="5">
        <v>92.307692307692307</v>
      </c>
      <c r="T156" s="5">
        <v>92.307692307692307</v>
      </c>
      <c r="U156" s="6">
        <v>96.149512684039536</v>
      </c>
      <c r="V156" s="6">
        <v>92.125137013294903</v>
      </c>
      <c r="W156" s="6">
        <v>66.794758102506123</v>
      </c>
      <c r="X156" s="6">
        <v>92.820512820512832</v>
      </c>
      <c r="Y156" s="6">
        <v>88.269230769230774</v>
      </c>
      <c r="Z156" s="7">
        <v>87.231830277916828</v>
      </c>
    </row>
    <row r="157" spans="1:26" ht="110.25">
      <c r="A157" s="4">
        <v>155</v>
      </c>
      <c r="B157" s="4" t="s">
        <v>416</v>
      </c>
      <c r="C157" s="4" t="s">
        <v>807</v>
      </c>
      <c r="D157" s="4" t="s">
        <v>360</v>
      </c>
      <c r="E157" s="4" t="s">
        <v>808</v>
      </c>
      <c r="F157" s="5">
        <v>100</v>
      </c>
      <c r="G157" s="5">
        <v>100</v>
      </c>
      <c r="H157" s="5">
        <v>86.206896551724128</v>
      </c>
      <c r="I157" s="5">
        <v>100</v>
      </c>
      <c r="J157" s="5">
        <v>91.458944281524936</v>
      </c>
      <c r="K157" s="5">
        <v>82.917888563049857</v>
      </c>
      <c r="L157" s="5">
        <v>40</v>
      </c>
      <c r="M157" s="5">
        <v>80</v>
      </c>
      <c r="N157" s="5">
        <v>82.291666666666657</v>
      </c>
      <c r="O157" s="5">
        <v>89.393939393939391</v>
      </c>
      <c r="P157" s="5">
        <v>92.424242424242422</v>
      </c>
      <c r="Q157" s="5">
        <v>92.424242424242422</v>
      </c>
      <c r="R157" s="5">
        <v>83.333333333333329</v>
      </c>
      <c r="S157" s="5">
        <v>95.454545454545453</v>
      </c>
      <c r="T157" s="5">
        <v>92.424242424242422</v>
      </c>
      <c r="U157" s="6">
        <v>94.482758620689651</v>
      </c>
      <c r="V157" s="6">
        <v>91.458944281524936</v>
      </c>
      <c r="W157" s="6">
        <v>68.6875</v>
      </c>
      <c r="X157" s="6">
        <v>91.212121212121204</v>
      </c>
      <c r="Y157" s="6">
        <v>90.303030303030297</v>
      </c>
      <c r="Z157" s="7">
        <v>87.22887088347322</v>
      </c>
    </row>
    <row r="158" spans="1:26" ht="63">
      <c r="A158" s="4">
        <v>156</v>
      </c>
      <c r="B158" s="4" t="s">
        <v>488</v>
      </c>
      <c r="C158" s="4" t="s">
        <v>495</v>
      </c>
      <c r="D158" s="4" t="s">
        <v>174</v>
      </c>
      <c r="E158" s="4" t="s">
        <v>496</v>
      </c>
      <c r="F158" s="5">
        <v>94.117647058823522</v>
      </c>
      <c r="G158" s="5">
        <v>100</v>
      </c>
      <c r="H158" s="5">
        <v>85.714285714285722</v>
      </c>
      <c r="I158" s="5">
        <v>100</v>
      </c>
      <c r="J158" s="5">
        <v>92.491883116883116</v>
      </c>
      <c r="K158" s="5">
        <v>84.983766233766232</v>
      </c>
      <c r="L158" s="5">
        <v>80</v>
      </c>
      <c r="M158" s="5">
        <v>80</v>
      </c>
      <c r="N158" s="5">
        <v>58.333333333333343</v>
      </c>
      <c r="O158" s="5">
        <v>78.571428571428569</v>
      </c>
      <c r="P158" s="5">
        <v>89.285714285714292</v>
      </c>
      <c r="Q158" s="5">
        <v>78.571428571428569</v>
      </c>
      <c r="R158" s="5">
        <v>85.714285714285708</v>
      </c>
      <c r="S158" s="5">
        <v>92.857142857142861</v>
      </c>
      <c r="T158" s="5">
        <v>100</v>
      </c>
      <c r="U158" s="6">
        <v>92.52100840336135</v>
      </c>
      <c r="V158" s="6">
        <v>92.49188311688313</v>
      </c>
      <c r="W158" s="6">
        <v>73.5</v>
      </c>
      <c r="X158" s="6">
        <v>82.857142857142861</v>
      </c>
      <c r="Y158" s="6">
        <v>94.285714285714278</v>
      </c>
      <c r="Z158" s="7">
        <v>87.131149732620329</v>
      </c>
    </row>
    <row r="159" spans="1:26" ht="94.5">
      <c r="A159" s="4">
        <v>157</v>
      </c>
      <c r="B159" s="4" t="s">
        <v>89</v>
      </c>
      <c r="C159" s="4" t="s">
        <v>1083</v>
      </c>
      <c r="D159" s="4" t="s">
        <v>131</v>
      </c>
      <c r="E159" s="4" t="s">
        <v>1084</v>
      </c>
      <c r="F159" s="5">
        <v>100</v>
      </c>
      <c r="G159" s="5">
        <v>100</v>
      </c>
      <c r="H159" s="5">
        <v>92.991460755813961</v>
      </c>
      <c r="I159" s="5">
        <v>100</v>
      </c>
      <c r="J159" s="5">
        <v>91.517535971223026</v>
      </c>
      <c r="K159" s="5">
        <v>83.035071942446052</v>
      </c>
      <c r="L159" s="5">
        <v>60</v>
      </c>
      <c r="M159" s="5">
        <v>80</v>
      </c>
      <c r="N159" s="5">
        <v>74.560941341763268</v>
      </c>
      <c r="O159" s="5">
        <v>90.357142857142861</v>
      </c>
      <c r="P159" s="5">
        <v>88.571428571428569</v>
      </c>
      <c r="Q159" s="5">
        <v>87.5</v>
      </c>
      <c r="R159" s="5">
        <v>91.428571428571431</v>
      </c>
      <c r="S159" s="5">
        <v>60.357142857142854</v>
      </c>
      <c r="T159" s="5">
        <v>91.785714285714292</v>
      </c>
      <c r="U159" s="6">
        <v>97.19658430232559</v>
      </c>
      <c r="V159" s="6">
        <v>91.517535971223026</v>
      </c>
      <c r="W159" s="6">
        <v>72.368282402528976</v>
      </c>
      <c r="X159" s="6">
        <v>89.071428571428584</v>
      </c>
      <c r="Y159" s="6">
        <v>85.392857142857139</v>
      </c>
      <c r="Z159" s="7">
        <v>87.109337678072663</v>
      </c>
    </row>
    <row r="160" spans="1:26" ht="78.75">
      <c r="A160" s="4">
        <v>158</v>
      </c>
      <c r="B160" s="4" t="s">
        <v>416</v>
      </c>
      <c r="C160" s="4" t="s">
        <v>480</v>
      </c>
      <c r="D160" s="4" t="s">
        <v>342</v>
      </c>
      <c r="E160" s="4" t="s">
        <v>481</v>
      </c>
      <c r="F160" s="5">
        <v>100</v>
      </c>
      <c r="G160" s="5">
        <v>90</v>
      </c>
      <c r="H160" s="5">
        <v>91.987179487179489</v>
      </c>
      <c r="I160" s="5">
        <v>100</v>
      </c>
      <c r="J160" s="5">
        <v>91.185897435897431</v>
      </c>
      <c r="K160" s="5">
        <v>82.371794871794876</v>
      </c>
      <c r="L160" s="5">
        <v>60</v>
      </c>
      <c r="M160" s="5">
        <v>60</v>
      </c>
      <c r="N160" s="5">
        <v>95.089285714285722</v>
      </c>
      <c r="O160" s="5">
        <v>84.615384615384613</v>
      </c>
      <c r="P160" s="5">
        <v>84.615384615384613</v>
      </c>
      <c r="Q160" s="5">
        <v>88.461538461538467</v>
      </c>
      <c r="R160" s="5">
        <v>92.307692307692307</v>
      </c>
      <c r="S160" s="5">
        <v>100</v>
      </c>
      <c r="T160" s="5">
        <v>92.307692307692307</v>
      </c>
      <c r="U160" s="6">
        <v>93.794871794871796</v>
      </c>
      <c r="V160" s="6">
        <v>91.185897435897445</v>
      </c>
      <c r="W160" s="6">
        <v>70.526785714285722</v>
      </c>
      <c r="X160" s="6">
        <v>85.384615384615387</v>
      </c>
      <c r="Y160" s="6">
        <v>93.84615384615384</v>
      </c>
      <c r="Z160" s="7">
        <v>86.947664835164829</v>
      </c>
    </row>
    <row r="161" spans="1:26" ht="94.5">
      <c r="A161" s="4">
        <v>159</v>
      </c>
      <c r="B161" s="4" t="s">
        <v>488</v>
      </c>
      <c r="C161" s="4" t="s">
        <v>746</v>
      </c>
      <c r="D161" s="4" t="s">
        <v>188</v>
      </c>
      <c r="E161" s="4" t="s">
        <v>747</v>
      </c>
      <c r="F161" s="5">
        <v>100</v>
      </c>
      <c r="G161" s="5">
        <v>100</v>
      </c>
      <c r="H161" s="5">
        <v>85.11904761904762</v>
      </c>
      <c r="I161" s="5">
        <v>100</v>
      </c>
      <c r="J161" s="5">
        <v>92.857142857142861</v>
      </c>
      <c r="K161" s="5">
        <v>85.714285714285708</v>
      </c>
      <c r="L161" s="5">
        <v>20</v>
      </c>
      <c r="M161" s="5">
        <v>60</v>
      </c>
      <c r="N161" s="5">
        <v>92.857142857142861</v>
      </c>
      <c r="O161" s="5">
        <v>92.857142857142861</v>
      </c>
      <c r="P161" s="5">
        <v>100</v>
      </c>
      <c r="Q161" s="5">
        <v>100</v>
      </c>
      <c r="R161" s="5">
        <v>100</v>
      </c>
      <c r="S161" s="5">
        <v>78.571428571428569</v>
      </c>
      <c r="T161" s="5">
        <v>92.857142857142861</v>
      </c>
      <c r="U161" s="6">
        <v>94.047619047619051</v>
      </c>
      <c r="V161" s="6">
        <v>92.857142857142847</v>
      </c>
      <c r="W161" s="6">
        <v>57.857142857142861</v>
      </c>
      <c r="X161" s="6">
        <v>97.142857142857139</v>
      </c>
      <c r="Y161" s="6">
        <v>92.142857142857139</v>
      </c>
      <c r="Z161" s="7">
        <v>86.80952380952381</v>
      </c>
    </row>
    <row r="162" spans="1:26" ht="47.25">
      <c r="A162" s="4">
        <v>160</v>
      </c>
      <c r="B162" s="4" t="s">
        <v>488</v>
      </c>
      <c r="C162" s="4" t="s">
        <v>722</v>
      </c>
      <c r="D162" s="4" t="s">
        <v>62</v>
      </c>
      <c r="E162" s="4" t="s">
        <v>723</v>
      </c>
      <c r="F162" s="5">
        <v>100</v>
      </c>
      <c r="G162" s="5">
        <v>100</v>
      </c>
      <c r="H162" s="5">
        <v>89.77272727272728</v>
      </c>
      <c r="I162" s="5">
        <v>100</v>
      </c>
      <c r="J162" s="5">
        <v>91.522129186602868</v>
      </c>
      <c r="K162" s="5">
        <v>83.044258373205736</v>
      </c>
      <c r="L162" s="5">
        <v>60</v>
      </c>
      <c r="M162" s="5">
        <v>100</v>
      </c>
      <c r="N162" s="5">
        <v>60.795454545454554</v>
      </c>
      <c r="O162" s="5">
        <v>65.909090909090907</v>
      </c>
      <c r="P162" s="5">
        <v>72.727272727272734</v>
      </c>
      <c r="Q162" s="5">
        <v>72.727272727272734</v>
      </c>
      <c r="R162" s="5">
        <v>100</v>
      </c>
      <c r="S162" s="5">
        <v>100</v>
      </c>
      <c r="T162" s="5">
        <v>100</v>
      </c>
      <c r="U162" s="6">
        <v>95.909090909090907</v>
      </c>
      <c r="V162" s="6">
        <v>91.522129186602882</v>
      </c>
      <c r="W162" s="6">
        <v>76.238636363636374</v>
      </c>
      <c r="X162" s="6">
        <v>70</v>
      </c>
      <c r="Y162" s="6">
        <v>100</v>
      </c>
      <c r="Z162" s="7">
        <v>86.733971291866027</v>
      </c>
    </row>
    <row r="163" spans="1:26" ht="94.5">
      <c r="A163" s="4">
        <v>161</v>
      </c>
      <c r="B163" s="4" t="s">
        <v>416</v>
      </c>
      <c r="C163" s="4" t="s">
        <v>1098</v>
      </c>
      <c r="D163" s="4" t="s">
        <v>22</v>
      </c>
      <c r="E163" s="4" t="s">
        <v>1112</v>
      </c>
      <c r="F163" s="5">
        <v>100</v>
      </c>
      <c r="G163" s="5">
        <v>100</v>
      </c>
      <c r="H163" s="5">
        <v>94.007823613086771</v>
      </c>
      <c r="I163" s="5">
        <v>100</v>
      </c>
      <c r="J163" s="5">
        <v>95.46875</v>
      </c>
      <c r="K163" s="5">
        <v>90.9375</v>
      </c>
      <c r="L163" s="5">
        <v>20</v>
      </c>
      <c r="M163" s="5">
        <v>60</v>
      </c>
      <c r="N163" s="5">
        <v>97.383004926108384</v>
      </c>
      <c r="O163" s="5">
        <v>90</v>
      </c>
      <c r="P163" s="5">
        <v>90</v>
      </c>
      <c r="Q163" s="5">
        <v>92.5</v>
      </c>
      <c r="R163" s="5">
        <v>83.75</v>
      </c>
      <c r="S163" s="5">
        <v>93.75</v>
      </c>
      <c r="T163" s="5">
        <v>93.75</v>
      </c>
      <c r="U163" s="6">
        <v>97.603129445234714</v>
      </c>
      <c r="V163" s="6">
        <v>95.46875</v>
      </c>
      <c r="W163" s="6">
        <v>59.214901477832512</v>
      </c>
      <c r="X163" s="6">
        <v>90.5</v>
      </c>
      <c r="Y163" s="6">
        <v>90.75</v>
      </c>
      <c r="Z163" s="7">
        <v>86.707356184613445</v>
      </c>
    </row>
    <row r="164" spans="1:26" ht="94.5">
      <c r="A164" s="4">
        <v>162</v>
      </c>
      <c r="B164" s="4" t="s">
        <v>89</v>
      </c>
      <c r="C164" s="4" t="s">
        <v>1045</v>
      </c>
      <c r="D164" s="4" t="s">
        <v>122</v>
      </c>
      <c r="E164" s="4" t="s">
        <v>1046</v>
      </c>
      <c r="F164" s="5">
        <v>100</v>
      </c>
      <c r="G164" s="5">
        <v>100</v>
      </c>
      <c r="H164" s="5">
        <v>96.590909090909093</v>
      </c>
      <c r="I164" s="5">
        <v>100</v>
      </c>
      <c r="J164" s="5">
        <v>95.331027667984188</v>
      </c>
      <c r="K164" s="5">
        <v>90.662055335968375</v>
      </c>
      <c r="L164" s="5">
        <v>20</v>
      </c>
      <c r="M164" s="5">
        <v>60</v>
      </c>
      <c r="N164" s="5">
        <v>77.140567765567766</v>
      </c>
      <c r="O164" s="5">
        <v>89.130434782608702</v>
      </c>
      <c r="P164" s="5">
        <v>91.304347826086953</v>
      </c>
      <c r="Q164" s="5">
        <v>91.304347826086953</v>
      </c>
      <c r="R164" s="5">
        <v>91.304347826086953</v>
      </c>
      <c r="S164" s="5">
        <v>91.304347826086953</v>
      </c>
      <c r="T164" s="5">
        <v>100</v>
      </c>
      <c r="U164" s="6">
        <v>98.63636363636364</v>
      </c>
      <c r="V164" s="6">
        <v>95.331027667984202</v>
      </c>
      <c r="W164" s="6">
        <v>53.142170329670328</v>
      </c>
      <c r="X164" s="6">
        <v>90.434782608695656</v>
      </c>
      <c r="Y164" s="6">
        <v>95.65217391304347</v>
      </c>
      <c r="Z164" s="7">
        <v>86.639303631151463</v>
      </c>
    </row>
    <row r="165" spans="1:26" ht="126">
      <c r="A165" s="4">
        <v>163</v>
      </c>
      <c r="B165" s="4" t="s">
        <v>387</v>
      </c>
      <c r="C165" s="4" t="s">
        <v>720</v>
      </c>
      <c r="D165" s="4" t="s">
        <v>302</v>
      </c>
      <c r="E165" s="4" t="s">
        <v>721</v>
      </c>
      <c r="F165" s="5">
        <v>100</v>
      </c>
      <c r="G165" s="5">
        <v>100</v>
      </c>
      <c r="H165" s="5">
        <v>94.181585677749354</v>
      </c>
      <c r="I165" s="5">
        <v>100</v>
      </c>
      <c r="J165" s="5">
        <v>90.736607142857139</v>
      </c>
      <c r="K165" s="5">
        <v>81.473214285714292</v>
      </c>
      <c r="L165" s="5">
        <v>60</v>
      </c>
      <c r="M165" s="5">
        <v>100</v>
      </c>
      <c r="N165" s="5">
        <v>76.324786324786331</v>
      </c>
      <c r="O165" s="5">
        <v>80</v>
      </c>
      <c r="P165" s="5">
        <v>88.333333333333329</v>
      </c>
      <c r="Q165" s="5">
        <v>85</v>
      </c>
      <c r="R165" s="5">
        <v>68.333333333333329</v>
      </c>
      <c r="S165" s="5">
        <v>78.333333333333329</v>
      </c>
      <c r="T165" s="5">
        <v>86.666666666666671</v>
      </c>
      <c r="U165" s="6">
        <v>97.672634271099753</v>
      </c>
      <c r="V165" s="6">
        <v>90.736607142857153</v>
      </c>
      <c r="W165" s="6">
        <v>80.897435897435898</v>
      </c>
      <c r="X165" s="6">
        <v>84.333333333333343</v>
      </c>
      <c r="Y165" s="6">
        <v>79.5</v>
      </c>
      <c r="Z165" s="7">
        <v>86.628002128945241</v>
      </c>
    </row>
    <row r="166" spans="1:26" ht="78.75">
      <c r="A166" s="4">
        <v>164</v>
      </c>
      <c r="B166" s="4" t="s">
        <v>474</v>
      </c>
      <c r="C166" s="4" t="s">
        <v>925</v>
      </c>
      <c r="D166" s="4" t="s">
        <v>240</v>
      </c>
      <c r="E166" s="4" t="s">
        <v>926</v>
      </c>
      <c r="F166" s="5">
        <v>100</v>
      </c>
      <c r="G166" s="5">
        <v>100</v>
      </c>
      <c r="H166" s="5">
        <v>87.796442687747032</v>
      </c>
      <c r="I166" s="5">
        <v>100</v>
      </c>
      <c r="J166" s="5">
        <v>89.153079710144937</v>
      </c>
      <c r="K166" s="5">
        <v>78.306159420289859</v>
      </c>
      <c r="L166" s="5">
        <v>80</v>
      </c>
      <c r="M166" s="5">
        <v>80</v>
      </c>
      <c r="N166" s="5">
        <v>78.28125</v>
      </c>
      <c r="O166" s="5">
        <v>82</v>
      </c>
      <c r="P166" s="5">
        <v>86</v>
      </c>
      <c r="Q166" s="5">
        <v>86</v>
      </c>
      <c r="R166" s="5">
        <v>82</v>
      </c>
      <c r="S166" s="5">
        <v>86</v>
      </c>
      <c r="T166" s="5">
        <v>86</v>
      </c>
      <c r="U166" s="6">
        <v>95.118577075098813</v>
      </c>
      <c r="V166" s="6">
        <v>89.153079710144922</v>
      </c>
      <c r="W166" s="6">
        <v>79.484375</v>
      </c>
      <c r="X166" s="6">
        <v>84.4</v>
      </c>
      <c r="Y166" s="6">
        <v>84.8</v>
      </c>
      <c r="Z166" s="7">
        <v>86.591206357048748</v>
      </c>
    </row>
    <row r="167" spans="1:26" ht="78.75">
      <c r="A167" s="4">
        <v>165</v>
      </c>
      <c r="B167" s="4" t="s">
        <v>416</v>
      </c>
      <c r="C167" s="4" t="s">
        <v>552</v>
      </c>
      <c r="D167" s="4" t="s">
        <v>359</v>
      </c>
      <c r="E167" s="4" t="s">
        <v>553</v>
      </c>
      <c r="F167" s="5">
        <v>100</v>
      </c>
      <c r="G167" s="5">
        <v>100</v>
      </c>
      <c r="H167" s="5">
        <v>87.5</v>
      </c>
      <c r="I167" s="5">
        <v>100</v>
      </c>
      <c r="J167" s="5">
        <v>96.25</v>
      </c>
      <c r="K167" s="5">
        <v>92.5</v>
      </c>
      <c r="L167" s="5">
        <v>60</v>
      </c>
      <c r="M167" s="5">
        <v>60</v>
      </c>
      <c r="N167" s="5">
        <v>81.25</v>
      </c>
      <c r="O167" s="5">
        <v>90</v>
      </c>
      <c r="P167" s="5">
        <v>90</v>
      </c>
      <c r="Q167" s="5">
        <v>70</v>
      </c>
      <c r="R167" s="5">
        <v>80</v>
      </c>
      <c r="S167" s="5">
        <v>100</v>
      </c>
      <c r="T167" s="5">
        <v>90</v>
      </c>
      <c r="U167" s="6">
        <v>95</v>
      </c>
      <c r="V167" s="6">
        <v>96.25</v>
      </c>
      <c r="W167" s="6">
        <v>66.375</v>
      </c>
      <c r="X167" s="6">
        <v>86</v>
      </c>
      <c r="Y167" s="6">
        <v>89</v>
      </c>
      <c r="Z167" s="7">
        <v>86.525000000000006</v>
      </c>
    </row>
    <row r="168" spans="1:26" ht="94.5">
      <c r="A168" s="4">
        <v>166</v>
      </c>
      <c r="B168" s="4" t="s">
        <v>50</v>
      </c>
      <c r="C168" s="4" t="s">
        <v>400</v>
      </c>
      <c r="D168" s="4" t="s">
        <v>255</v>
      </c>
      <c r="E168" s="4" t="s">
        <v>401</v>
      </c>
      <c r="F168" s="5">
        <v>100</v>
      </c>
      <c r="G168" s="5">
        <v>100</v>
      </c>
      <c r="H168" s="5">
        <v>96.590909090909093</v>
      </c>
      <c r="I168" s="5">
        <v>80</v>
      </c>
      <c r="J168" s="5">
        <v>86.590909090909093</v>
      </c>
      <c r="K168" s="5">
        <v>93.181818181818187</v>
      </c>
      <c r="L168" s="5">
        <v>20</v>
      </c>
      <c r="M168" s="5">
        <v>60</v>
      </c>
      <c r="N168" s="5">
        <v>95.632613510520486</v>
      </c>
      <c r="O168" s="5">
        <v>96.590909090909093</v>
      </c>
      <c r="P168" s="5">
        <v>95.454545454545453</v>
      </c>
      <c r="Q168" s="5">
        <v>96.590909090909093</v>
      </c>
      <c r="R168" s="5">
        <v>89.772727272727266</v>
      </c>
      <c r="S168" s="5">
        <v>86.36363636363636</v>
      </c>
      <c r="T168" s="5">
        <v>95.454545454545453</v>
      </c>
      <c r="U168" s="6">
        <v>98.63636363636364</v>
      </c>
      <c r="V168" s="6">
        <v>86.590909090909093</v>
      </c>
      <c r="W168" s="6">
        <v>58.689784053156146</v>
      </c>
      <c r="X168" s="6">
        <v>96.136363636363626</v>
      </c>
      <c r="Y168" s="6">
        <v>91.931818181818187</v>
      </c>
      <c r="Z168" s="7">
        <v>86.397047719722138</v>
      </c>
    </row>
    <row r="169" spans="1:26" ht="94.5">
      <c r="A169" s="4">
        <v>167</v>
      </c>
      <c r="B169" s="4" t="s">
        <v>69</v>
      </c>
      <c r="C169" s="4" t="s">
        <v>903</v>
      </c>
      <c r="D169" s="4" t="s">
        <v>224</v>
      </c>
      <c r="E169" s="4" t="s">
        <v>904</v>
      </c>
      <c r="F169" s="5">
        <v>100</v>
      </c>
      <c r="G169" s="5">
        <v>100</v>
      </c>
      <c r="H169" s="5">
        <v>99.107142857142861</v>
      </c>
      <c r="I169" s="5">
        <v>100</v>
      </c>
      <c r="J169" s="5">
        <v>91.708002645502646</v>
      </c>
      <c r="K169" s="5">
        <v>83.416005291005291</v>
      </c>
      <c r="L169" s="5">
        <v>20</v>
      </c>
      <c r="M169" s="5">
        <v>20</v>
      </c>
      <c r="N169" s="5">
        <v>100</v>
      </c>
      <c r="O169" s="5">
        <v>100</v>
      </c>
      <c r="P169" s="5">
        <v>100</v>
      </c>
      <c r="Q169" s="5">
        <v>100</v>
      </c>
      <c r="R169" s="5">
        <v>100</v>
      </c>
      <c r="S169" s="5">
        <v>80.357142857142861</v>
      </c>
      <c r="T169" s="5">
        <v>100</v>
      </c>
      <c r="U169" s="6">
        <v>99.642857142857139</v>
      </c>
      <c r="V169" s="6">
        <v>91.708002645502646</v>
      </c>
      <c r="W169" s="6">
        <v>44</v>
      </c>
      <c r="X169" s="6">
        <v>100</v>
      </c>
      <c r="Y169" s="6">
        <v>96.071428571428569</v>
      </c>
      <c r="Z169" s="7">
        <v>86.284457671957668</v>
      </c>
    </row>
    <row r="170" spans="1:26" ht="94.5">
      <c r="A170" s="4">
        <v>168</v>
      </c>
      <c r="B170" s="4" t="s">
        <v>50</v>
      </c>
      <c r="C170" s="4" t="s">
        <v>1017</v>
      </c>
      <c r="D170" s="4" t="s">
        <v>134</v>
      </c>
      <c r="E170" s="4" t="s">
        <v>1018</v>
      </c>
      <c r="F170" s="5">
        <v>100</v>
      </c>
      <c r="G170" s="5">
        <v>100</v>
      </c>
      <c r="H170" s="5">
        <v>97.61904761904762</v>
      </c>
      <c r="I170" s="5">
        <v>100</v>
      </c>
      <c r="J170" s="5">
        <v>99.107142857142861</v>
      </c>
      <c r="K170" s="5">
        <v>98.214285714285722</v>
      </c>
      <c r="L170" s="5">
        <v>20</v>
      </c>
      <c r="M170" s="5">
        <v>40</v>
      </c>
      <c r="N170" s="5">
        <v>89.093137254901961</v>
      </c>
      <c r="O170" s="5">
        <v>97.61904761904762</v>
      </c>
      <c r="P170" s="5">
        <v>95.238095238095241</v>
      </c>
      <c r="Q170" s="5">
        <v>90.476190476190482</v>
      </c>
      <c r="R170" s="5">
        <v>88.095238095238102</v>
      </c>
      <c r="S170" s="5">
        <v>64.285714285714292</v>
      </c>
      <c r="T170" s="5">
        <v>100</v>
      </c>
      <c r="U170" s="6">
        <v>99.047619047619051</v>
      </c>
      <c r="V170" s="6">
        <v>99.107142857142861</v>
      </c>
      <c r="W170" s="6">
        <v>48.727941176470587</v>
      </c>
      <c r="X170" s="6">
        <v>95.238095238095241</v>
      </c>
      <c r="Y170" s="6">
        <v>89.285714285714292</v>
      </c>
      <c r="Z170" s="7">
        <v>86.281302521008399</v>
      </c>
    </row>
    <row r="171" spans="1:26" ht="110.25">
      <c r="A171" s="4">
        <v>169</v>
      </c>
      <c r="B171" s="4" t="s">
        <v>501</v>
      </c>
      <c r="C171" s="4" t="s">
        <v>502</v>
      </c>
      <c r="D171" s="4" t="s">
        <v>75</v>
      </c>
      <c r="E171" s="4" t="s">
        <v>503</v>
      </c>
      <c r="F171" s="5">
        <v>100</v>
      </c>
      <c r="G171" s="5">
        <v>100</v>
      </c>
      <c r="H171" s="5">
        <v>97.349936143039599</v>
      </c>
      <c r="I171" s="5">
        <v>80</v>
      </c>
      <c r="J171" s="5">
        <v>87.658045977011497</v>
      </c>
      <c r="K171" s="5">
        <v>95.316091954022994</v>
      </c>
      <c r="L171" s="5">
        <v>20</v>
      </c>
      <c r="M171" s="5">
        <v>40</v>
      </c>
      <c r="N171" s="5">
        <v>87.5</v>
      </c>
      <c r="O171" s="5">
        <v>100</v>
      </c>
      <c r="P171" s="5">
        <v>100</v>
      </c>
      <c r="Q171" s="5">
        <v>98.333333333333329</v>
      </c>
      <c r="R171" s="5">
        <v>93.333333333333329</v>
      </c>
      <c r="S171" s="5">
        <v>98.333333333333329</v>
      </c>
      <c r="T171" s="5">
        <v>98.333333333333329</v>
      </c>
      <c r="U171" s="6">
        <v>98.93997445721584</v>
      </c>
      <c r="V171" s="6">
        <v>87.658045977011497</v>
      </c>
      <c r="W171" s="6">
        <v>48.25</v>
      </c>
      <c r="X171" s="6">
        <v>99.666666666666671</v>
      </c>
      <c r="Y171" s="6">
        <v>96.833333333333329</v>
      </c>
      <c r="Z171" s="7">
        <v>86.269604086845476</v>
      </c>
    </row>
    <row r="172" spans="1:26" ht="126">
      <c r="A172" s="4">
        <v>170</v>
      </c>
      <c r="B172" s="4" t="s">
        <v>516</v>
      </c>
      <c r="C172" s="4" t="s">
        <v>945</v>
      </c>
      <c r="D172" s="4" t="s">
        <v>84</v>
      </c>
      <c r="E172" s="4" t="s">
        <v>946</v>
      </c>
      <c r="F172" s="5">
        <v>100</v>
      </c>
      <c r="G172" s="5">
        <v>100</v>
      </c>
      <c r="H172" s="5">
        <v>93.478260869565219</v>
      </c>
      <c r="I172" s="5">
        <v>100</v>
      </c>
      <c r="J172" s="5">
        <v>96.059782608695656</v>
      </c>
      <c r="K172" s="5">
        <v>92.119565217391312</v>
      </c>
      <c r="L172" s="5">
        <v>20</v>
      </c>
      <c r="M172" s="5">
        <v>60</v>
      </c>
      <c r="N172" s="5">
        <v>66.666666666666657</v>
      </c>
      <c r="O172" s="5">
        <v>100</v>
      </c>
      <c r="P172" s="5">
        <v>95.652173913043484</v>
      </c>
      <c r="Q172" s="5">
        <v>95.652173913043484</v>
      </c>
      <c r="R172" s="5">
        <v>73.913043478260875</v>
      </c>
      <c r="S172" s="5">
        <v>100</v>
      </c>
      <c r="T172" s="5">
        <v>95.652173913043484</v>
      </c>
      <c r="U172" s="6">
        <v>97.391304347826093</v>
      </c>
      <c r="V172" s="6">
        <v>96.059782608695656</v>
      </c>
      <c r="W172" s="6">
        <v>50</v>
      </c>
      <c r="X172" s="6">
        <v>97.391304347826107</v>
      </c>
      <c r="Y172" s="6">
        <v>90</v>
      </c>
      <c r="Z172" s="7">
        <v>86.168478260869577</v>
      </c>
    </row>
    <row r="173" spans="1:26" ht="110.25">
      <c r="A173" s="4">
        <v>171</v>
      </c>
      <c r="B173" s="4" t="s">
        <v>50</v>
      </c>
      <c r="C173" s="4" t="s">
        <v>394</v>
      </c>
      <c r="D173" s="4" t="s">
        <v>153</v>
      </c>
      <c r="E173" s="4" t="s">
        <v>395</v>
      </c>
      <c r="F173" s="5">
        <v>100</v>
      </c>
      <c r="G173" s="5">
        <v>100</v>
      </c>
      <c r="H173" s="5">
        <v>93.354978354978357</v>
      </c>
      <c r="I173" s="5">
        <v>100</v>
      </c>
      <c r="J173" s="5">
        <v>95.138888888888886</v>
      </c>
      <c r="K173" s="5">
        <v>90.277777777777786</v>
      </c>
      <c r="L173" s="5">
        <v>20</v>
      </c>
      <c r="M173" s="5">
        <v>60</v>
      </c>
      <c r="N173" s="5">
        <v>68.072916666666657</v>
      </c>
      <c r="O173" s="5">
        <v>97.222222222222229</v>
      </c>
      <c r="P173" s="5">
        <v>93.055555555555557</v>
      </c>
      <c r="Q173" s="5">
        <v>95.833333333333329</v>
      </c>
      <c r="R173" s="5">
        <v>93.055555555555557</v>
      </c>
      <c r="S173" s="5">
        <v>90.277777777777771</v>
      </c>
      <c r="T173" s="5">
        <v>93.055555555555557</v>
      </c>
      <c r="U173" s="6">
        <v>97.341991341991346</v>
      </c>
      <c r="V173" s="6">
        <v>95.138888888888886</v>
      </c>
      <c r="W173" s="6">
        <v>50.421875</v>
      </c>
      <c r="X173" s="6">
        <v>95.277777777777786</v>
      </c>
      <c r="Y173" s="6">
        <v>92.5</v>
      </c>
      <c r="Z173" s="7">
        <v>86.136106601731598</v>
      </c>
    </row>
    <row r="174" spans="1:26" ht="63">
      <c r="A174" s="4">
        <v>173</v>
      </c>
      <c r="B174" s="4" t="s">
        <v>488</v>
      </c>
      <c r="C174" s="4" t="s">
        <v>598</v>
      </c>
      <c r="D174" s="4" t="s">
        <v>366</v>
      </c>
      <c r="E174" s="4" t="s">
        <v>599</v>
      </c>
      <c r="F174" s="5">
        <v>100</v>
      </c>
      <c r="G174" s="5">
        <v>100</v>
      </c>
      <c r="H174" s="5">
        <v>75</v>
      </c>
      <c r="I174" s="5">
        <v>100</v>
      </c>
      <c r="J174" s="5">
        <v>97.5</v>
      </c>
      <c r="K174" s="5">
        <v>95</v>
      </c>
      <c r="L174" s="5">
        <v>100</v>
      </c>
      <c r="M174" s="5">
        <v>100</v>
      </c>
      <c r="N174" s="5">
        <v>50</v>
      </c>
      <c r="O174" s="5">
        <v>60</v>
      </c>
      <c r="P174" s="5">
        <v>80</v>
      </c>
      <c r="Q174" s="5">
        <v>70</v>
      </c>
      <c r="R174" s="5">
        <v>60</v>
      </c>
      <c r="S174" s="5">
        <v>100</v>
      </c>
      <c r="T174" s="5">
        <v>100</v>
      </c>
      <c r="U174" s="6">
        <v>90</v>
      </c>
      <c r="V174" s="6">
        <v>97.5</v>
      </c>
      <c r="W174" s="6">
        <v>85</v>
      </c>
      <c r="X174" s="6">
        <v>70</v>
      </c>
      <c r="Y174" s="6">
        <v>88</v>
      </c>
      <c r="Z174" s="7">
        <v>86.1</v>
      </c>
    </row>
    <row r="175" spans="1:26" ht="141.75">
      <c r="A175" s="4">
        <v>174</v>
      </c>
      <c r="B175" s="4" t="s">
        <v>460</v>
      </c>
      <c r="C175" s="4" t="s">
        <v>661</v>
      </c>
      <c r="D175" s="4" t="s">
        <v>126</v>
      </c>
      <c r="E175" s="4" t="s">
        <v>662</v>
      </c>
      <c r="F175" s="5">
        <v>100</v>
      </c>
      <c r="G175" s="5">
        <v>100</v>
      </c>
      <c r="H175" s="5">
        <v>97.058823529411768</v>
      </c>
      <c r="I175" s="5">
        <v>100</v>
      </c>
      <c r="J175" s="5">
        <v>92.197712418300654</v>
      </c>
      <c r="K175" s="5">
        <v>84.395424836601308</v>
      </c>
      <c r="L175" s="5">
        <v>20</v>
      </c>
      <c r="M175" s="5">
        <v>60</v>
      </c>
      <c r="N175" s="5">
        <v>63.541666666666664</v>
      </c>
      <c r="O175" s="5">
        <v>94.444444444444443</v>
      </c>
      <c r="P175" s="5">
        <v>97.222222222222229</v>
      </c>
      <c r="Q175" s="5">
        <v>91.666666666666671</v>
      </c>
      <c r="R175" s="5">
        <v>94.444444444444443</v>
      </c>
      <c r="S175" s="5">
        <v>97.222222222222229</v>
      </c>
      <c r="T175" s="5">
        <v>94.444444444444443</v>
      </c>
      <c r="U175" s="6">
        <v>98.82352941176471</v>
      </c>
      <c r="V175" s="6">
        <v>92.197712418300654</v>
      </c>
      <c r="W175" s="6">
        <v>49.0625</v>
      </c>
      <c r="X175" s="6">
        <v>95</v>
      </c>
      <c r="Y175" s="6">
        <v>95</v>
      </c>
      <c r="Z175" s="7">
        <v>86.016748366013076</v>
      </c>
    </row>
    <row r="176" spans="1:26" ht="63">
      <c r="A176" s="4">
        <v>175</v>
      </c>
      <c r="B176" s="4" t="s">
        <v>488</v>
      </c>
      <c r="C176" s="4" t="s">
        <v>740</v>
      </c>
      <c r="D176" s="4" t="s">
        <v>180</v>
      </c>
      <c r="E176" s="4" t="s">
        <v>741</v>
      </c>
      <c r="F176" s="5">
        <v>100</v>
      </c>
      <c r="G176" s="5">
        <v>100</v>
      </c>
      <c r="H176" s="5">
        <v>75</v>
      </c>
      <c r="I176" s="5">
        <v>100</v>
      </c>
      <c r="J176" s="5">
        <v>93.4375</v>
      </c>
      <c r="K176" s="5">
        <v>86.875</v>
      </c>
      <c r="L176" s="5">
        <v>20</v>
      </c>
      <c r="M176" s="5">
        <v>60</v>
      </c>
      <c r="N176" s="5">
        <v>85</v>
      </c>
      <c r="O176" s="5">
        <v>100</v>
      </c>
      <c r="P176" s="5">
        <v>90</v>
      </c>
      <c r="Q176" s="5">
        <v>100</v>
      </c>
      <c r="R176" s="5">
        <v>100</v>
      </c>
      <c r="S176" s="5">
        <v>100</v>
      </c>
      <c r="T176" s="5">
        <v>90</v>
      </c>
      <c r="U176" s="6">
        <v>90</v>
      </c>
      <c r="V176" s="6">
        <v>93.4375</v>
      </c>
      <c r="W176" s="6">
        <v>55.5</v>
      </c>
      <c r="X176" s="6">
        <v>96</v>
      </c>
      <c r="Y176" s="6">
        <v>95</v>
      </c>
      <c r="Z176" s="7">
        <v>85.987499999999997</v>
      </c>
    </row>
    <row r="177" spans="1:26" ht="63">
      <c r="A177" s="4">
        <v>176</v>
      </c>
      <c r="B177" s="4" t="s">
        <v>416</v>
      </c>
      <c r="C177" s="4" t="s">
        <v>558</v>
      </c>
      <c r="D177" s="4" t="s">
        <v>344</v>
      </c>
      <c r="E177" s="4" t="s">
        <v>559</v>
      </c>
      <c r="F177" s="5">
        <v>100</v>
      </c>
      <c r="G177" s="5">
        <v>100</v>
      </c>
      <c r="H177" s="5">
        <v>94.582866741321396</v>
      </c>
      <c r="I177" s="5">
        <v>100</v>
      </c>
      <c r="J177" s="5">
        <v>92.84973604826547</v>
      </c>
      <c r="K177" s="5">
        <v>85.699472096530926</v>
      </c>
      <c r="L177" s="5">
        <v>60</v>
      </c>
      <c r="M177" s="5">
        <v>60</v>
      </c>
      <c r="N177" s="5">
        <v>71.898496240601503</v>
      </c>
      <c r="O177" s="5">
        <v>90.384615384615387</v>
      </c>
      <c r="P177" s="5">
        <v>84.615384615384613</v>
      </c>
      <c r="Q177" s="5">
        <v>82.692307692307693</v>
      </c>
      <c r="R177" s="5">
        <v>84.615384615384613</v>
      </c>
      <c r="S177" s="5">
        <v>88.461538461538467</v>
      </c>
      <c r="T177" s="5">
        <v>91.34615384615384</v>
      </c>
      <c r="U177" s="6">
        <v>97.833146696528559</v>
      </c>
      <c r="V177" s="6">
        <v>92.84973604826547</v>
      </c>
      <c r="W177" s="6">
        <v>63.569548872180448</v>
      </c>
      <c r="X177" s="6">
        <v>86.538461538461547</v>
      </c>
      <c r="Y177" s="6">
        <v>88.75</v>
      </c>
      <c r="Z177" s="7">
        <v>85.90817863108721</v>
      </c>
    </row>
    <row r="178" spans="1:26" ht="94.5">
      <c r="A178" s="4">
        <v>177</v>
      </c>
      <c r="B178" s="4" t="s">
        <v>387</v>
      </c>
      <c r="C178" s="4" t="s">
        <v>441</v>
      </c>
      <c r="D178" s="4" t="s">
        <v>316</v>
      </c>
      <c r="E178" s="4" t="s">
        <v>442</v>
      </c>
      <c r="F178" s="5">
        <v>100</v>
      </c>
      <c r="G178" s="5">
        <v>100</v>
      </c>
      <c r="H178" s="5">
        <v>92.518518518518519</v>
      </c>
      <c r="I178" s="5">
        <v>100</v>
      </c>
      <c r="J178" s="5">
        <v>86.526696329254719</v>
      </c>
      <c r="K178" s="5">
        <v>73.053392658509452</v>
      </c>
      <c r="L178" s="5">
        <v>60</v>
      </c>
      <c r="M178" s="5">
        <v>100</v>
      </c>
      <c r="N178" s="5">
        <v>69.545454545454547</v>
      </c>
      <c r="O178" s="5">
        <v>75.757575757575751</v>
      </c>
      <c r="P178" s="5">
        <v>87.878787878787875</v>
      </c>
      <c r="Q178" s="5">
        <v>78.787878787878782</v>
      </c>
      <c r="R178" s="5">
        <v>78.787878787878782</v>
      </c>
      <c r="S178" s="5">
        <v>90.909090909090907</v>
      </c>
      <c r="T178" s="5">
        <v>87.878787878787875</v>
      </c>
      <c r="U178" s="6">
        <v>97.007407407407413</v>
      </c>
      <c r="V178" s="6">
        <v>86.526696329254733</v>
      </c>
      <c r="W178" s="6">
        <v>78.86363636363636</v>
      </c>
      <c r="X178" s="6">
        <v>81.212121212121218</v>
      </c>
      <c r="Y178" s="6">
        <v>85.757575757575751</v>
      </c>
      <c r="Z178" s="7">
        <v>85.873487413999101</v>
      </c>
    </row>
    <row r="179" spans="1:26" ht="94.5">
      <c r="A179" s="4">
        <v>178</v>
      </c>
      <c r="B179" s="4" t="s">
        <v>600</v>
      </c>
      <c r="C179" s="4" t="s">
        <v>603</v>
      </c>
      <c r="D179" s="4" t="s">
        <v>105</v>
      </c>
      <c r="E179" s="4" t="s">
        <v>604</v>
      </c>
      <c r="F179" s="5">
        <v>100</v>
      </c>
      <c r="G179" s="5">
        <v>100</v>
      </c>
      <c r="H179" s="5">
        <v>86.75</v>
      </c>
      <c r="I179" s="5">
        <v>100</v>
      </c>
      <c r="J179" s="5">
        <v>91.54838217338218</v>
      </c>
      <c r="K179" s="5">
        <v>83.096764346764346</v>
      </c>
      <c r="L179" s="5">
        <v>60</v>
      </c>
      <c r="M179" s="5">
        <v>80</v>
      </c>
      <c r="N179" s="5">
        <v>79.732142857142861</v>
      </c>
      <c r="O179" s="5">
        <v>82.142857142857139</v>
      </c>
      <c r="P179" s="5">
        <v>85.714285714285708</v>
      </c>
      <c r="Q179" s="5">
        <v>85.714285714285708</v>
      </c>
      <c r="R179" s="5">
        <v>71.428571428571431</v>
      </c>
      <c r="S179" s="5">
        <v>96.428571428571431</v>
      </c>
      <c r="T179" s="5">
        <v>87.5</v>
      </c>
      <c r="U179" s="6">
        <v>94.7</v>
      </c>
      <c r="V179" s="6">
        <v>91.548382173382166</v>
      </c>
      <c r="W179" s="6">
        <v>73.919642857142861</v>
      </c>
      <c r="X179" s="6">
        <v>84.285714285714278</v>
      </c>
      <c r="Y179" s="6">
        <v>84.464285714285722</v>
      </c>
      <c r="Z179" s="7">
        <v>85.783605006105006</v>
      </c>
    </row>
    <row r="180" spans="1:26" ht="110.25">
      <c r="A180" s="4">
        <v>179</v>
      </c>
      <c r="B180" s="4" t="s">
        <v>460</v>
      </c>
      <c r="C180" s="4" t="s">
        <v>572</v>
      </c>
      <c r="D180" s="4" t="s">
        <v>197</v>
      </c>
      <c r="E180" s="4" t="s">
        <v>573</v>
      </c>
      <c r="F180" s="5">
        <v>100</v>
      </c>
      <c r="G180" s="5">
        <v>100</v>
      </c>
      <c r="H180" s="5">
        <v>100</v>
      </c>
      <c r="I180" s="5">
        <v>60</v>
      </c>
      <c r="J180" s="5">
        <v>75.05411255411255</v>
      </c>
      <c r="K180" s="5">
        <v>90.108225108225099</v>
      </c>
      <c r="L180" s="5">
        <v>40</v>
      </c>
      <c r="M180" s="5">
        <v>60</v>
      </c>
      <c r="N180" s="5">
        <v>100</v>
      </c>
      <c r="O180" s="5">
        <v>100</v>
      </c>
      <c r="P180" s="5">
        <v>93.333333333333329</v>
      </c>
      <c r="Q180" s="5">
        <v>100</v>
      </c>
      <c r="R180" s="5">
        <v>73.333333333333329</v>
      </c>
      <c r="S180" s="5">
        <v>100</v>
      </c>
      <c r="T180" s="5">
        <v>96.666666666666671</v>
      </c>
      <c r="U180" s="6">
        <v>100</v>
      </c>
      <c r="V180" s="6">
        <v>75.05411255411255</v>
      </c>
      <c r="W180" s="6">
        <v>66</v>
      </c>
      <c r="X180" s="6">
        <v>97.333333333333343</v>
      </c>
      <c r="Y180" s="6">
        <v>90.333333333333343</v>
      </c>
      <c r="Z180" s="7">
        <v>85.744155844155856</v>
      </c>
    </row>
    <row r="181" spans="1:26" ht="126">
      <c r="A181" s="4">
        <v>180</v>
      </c>
      <c r="B181" s="4" t="s">
        <v>516</v>
      </c>
      <c r="C181" s="4" t="s">
        <v>517</v>
      </c>
      <c r="D181" s="4" t="s">
        <v>140</v>
      </c>
      <c r="E181" s="4" t="s">
        <v>518</v>
      </c>
      <c r="F181" s="5">
        <v>100</v>
      </c>
      <c r="G181" s="5">
        <v>100</v>
      </c>
      <c r="H181" s="5">
        <v>87.113095238095241</v>
      </c>
      <c r="I181" s="5">
        <v>100</v>
      </c>
      <c r="J181" s="5">
        <v>88.844086021505376</v>
      </c>
      <c r="K181" s="5">
        <v>77.688172043010752</v>
      </c>
      <c r="L181" s="5">
        <v>60</v>
      </c>
      <c r="M181" s="5">
        <v>100</v>
      </c>
      <c r="N181" s="5">
        <v>82.071111201145229</v>
      </c>
      <c r="O181" s="5">
        <v>83.333333333333329</v>
      </c>
      <c r="P181" s="5">
        <v>84.126984126984127</v>
      </c>
      <c r="Q181" s="5">
        <v>82.539682539682545</v>
      </c>
      <c r="R181" s="5">
        <v>81.746031746031747</v>
      </c>
      <c r="S181" s="5">
        <v>71.428571428571431</v>
      </c>
      <c r="T181" s="5">
        <v>80.158730158730165</v>
      </c>
      <c r="U181" s="6">
        <v>94.845238095238102</v>
      </c>
      <c r="V181" s="6">
        <v>88.844086021505376</v>
      </c>
      <c r="W181" s="6">
        <v>82.62133336034357</v>
      </c>
      <c r="X181" s="6">
        <v>83.492063492063494</v>
      </c>
      <c r="Y181" s="6">
        <v>78.888888888888886</v>
      </c>
      <c r="Z181" s="7">
        <v>85.738321971607888</v>
      </c>
    </row>
    <row r="182" spans="1:26" ht="126">
      <c r="A182" s="4">
        <v>181</v>
      </c>
      <c r="B182" s="4" t="s">
        <v>89</v>
      </c>
      <c r="C182" s="4" t="s">
        <v>811</v>
      </c>
      <c r="D182" s="4" t="s">
        <v>158</v>
      </c>
      <c r="E182" s="4" t="s">
        <v>812</v>
      </c>
      <c r="F182" s="5">
        <v>100</v>
      </c>
      <c r="G182" s="5">
        <v>100</v>
      </c>
      <c r="H182" s="5">
        <v>94.881769174222001</v>
      </c>
      <c r="I182" s="5">
        <v>100</v>
      </c>
      <c r="J182" s="5">
        <v>93.940532012890515</v>
      </c>
      <c r="K182" s="5">
        <v>87.881064025781015</v>
      </c>
      <c r="L182" s="5">
        <v>20</v>
      </c>
      <c r="M182" s="5">
        <v>60</v>
      </c>
      <c r="N182" s="5">
        <v>76.348753418893338</v>
      </c>
      <c r="O182" s="5">
        <v>89.181286549707607</v>
      </c>
      <c r="P182" s="5">
        <v>91.228070175438603</v>
      </c>
      <c r="Q182" s="5">
        <v>89.181286549707607</v>
      </c>
      <c r="R182" s="5">
        <v>93.859649122807014</v>
      </c>
      <c r="S182" s="5">
        <v>90.935672514619881</v>
      </c>
      <c r="T182" s="5">
        <v>94.444444444444443</v>
      </c>
      <c r="U182" s="6">
        <v>97.952707669688806</v>
      </c>
      <c r="V182" s="6">
        <v>93.940532012890515</v>
      </c>
      <c r="W182" s="6">
        <v>52.904626025668001</v>
      </c>
      <c r="X182" s="6">
        <v>90</v>
      </c>
      <c r="Y182" s="6">
        <v>93.567251461988292</v>
      </c>
      <c r="Z182" s="7">
        <v>85.67302343404711</v>
      </c>
    </row>
    <row r="183" spans="1:26" ht="94.5">
      <c r="A183" s="4">
        <v>182</v>
      </c>
      <c r="B183" s="4" t="s">
        <v>89</v>
      </c>
      <c r="C183" s="4" t="s">
        <v>421</v>
      </c>
      <c r="D183" s="4" t="s">
        <v>111</v>
      </c>
      <c r="E183" s="4" t="s">
        <v>422</v>
      </c>
      <c r="F183" s="5">
        <v>100</v>
      </c>
      <c r="G183" s="5">
        <v>100</v>
      </c>
      <c r="H183" s="5">
        <v>96.666666666666657</v>
      </c>
      <c r="I183" s="5">
        <v>80</v>
      </c>
      <c r="J183" s="5">
        <v>86.875</v>
      </c>
      <c r="K183" s="5">
        <v>93.75</v>
      </c>
      <c r="L183" s="5">
        <v>40</v>
      </c>
      <c r="M183" s="5">
        <v>60</v>
      </c>
      <c r="N183" s="5">
        <v>72.348484848484844</v>
      </c>
      <c r="O183" s="5">
        <v>87.5</v>
      </c>
      <c r="P183" s="5">
        <v>100</v>
      </c>
      <c r="Q183" s="5">
        <v>93.75</v>
      </c>
      <c r="R183" s="5">
        <v>81.25</v>
      </c>
      <c r="S183" s="5">
        <v>96.875</v>
      </c>
      <c r="T183" s="5">
        <v>93.75</v>
      </c>
      <c r="U183" s="6">
        <v>98.666666666666657</v>
      </c>
      <c r="V183" s="6">
        <v>86.875</v>
      </c>
      <c r="W183" s="6">
        <v>57.704545454545453</v>
      </c>
      <c r="X183" s="6">
        <v>93.75</v>
      </c>
      <c r="Y183" s="6">
        <v>90.625</v>
      </c>
      <c r="Z183" s="7">
        <v>85.524242424242431</v>
      </c>
    </row>
    <row r="184" spans="1:26" ht="94.5">
      <c r="A184" s="4">
        <v>183</v>
      </c>
      <c r="B184" s="4" t="s">
        <v>89</v>
      </c>
      <c r="C184" s="4" t="s">
        <v>548</v>
      </c>
      <c r="D184" s="4" t="s">
        <v>113</v>
      </c>
      <c r="E184" s="4" t="s">
        <v>549</v>
      </c>
      <c r="F184" s="5">
        <v>100</v>
      </c>
      <c r="G184" s="5">
        <v>90</v>
      </c>
      <c r="H184" s="5">
        <v>97.916666666666657</v>
      </c>
      <c r="I184" s="5">
        <v>80</v>
      </c>
      <c r="J184" s="5">
        <v>88.4375</v>
      </c>
      <c r="K184" s="5">
        <v>96.874999999999986</v>
      </c>
      <c r="L184" s="5">
        <v>20</v>
      </c>
      <c r="M184" s="5">
        <v>40</v>
      </c>
      <c r="N184" s="5">
        <v>84.821428571428569</v>
      </c>
      <c r="O184" s="5">
        <v>95.833333333333329</v>
      </c>
      <c r="P184" s="5">
        <v>100</v>
      </c>
      <c r="Q184" s="5">
        <v>95.833333333333329</v>
      </c>
      <c r="R184" s="5">
        <v>91.666666666666671</v>
      </c>
      <c r="S184" s="5">
        <v>100</v>
      </c>
      <c r="T184" s="5">
        <v>100</v>
      </c>
      <c r="U184" s="6">
        <v>96.166666666666657</v>
      </c>
      <c r="V184" s="6">
        <v>88.4375</v>
      </c>
      <c r="W184" s="6">
        <v>47.446428571428569</v>
      </c>
      <c r="X184" s="6">
        <v>97.500000000000014</v>
      </c>
      <c r="Y184" s="6">
        <v>97.5</v>
      </c>
      <c r="Z184" s="7">
        <v>85.410119047619048</v>
      </c>
    </row>
    <row r="185" spans="1:26" ht="141.75">
      <c r="A185" s="4">
        <v>184</v>
      </c>
      <c r="B185" s="4" t="s">
        <v>387</v>
      </c>
      <c r="C185" s="4" t="s">
        <v>887</v>
      </c>
      <c r="D185" s="4" t="s">
        <v>308</v>
      </c>
      <c r="E185" s="4" t="s">
        <v>888</v>
      </c>
      <c r="F185" s="5">
        <v>100</v>
      </c>
      <c r="G185" s="5">
        <v>100</v>
      </c>
      <c r="H185" s="5">
        <v>94.625946969696969</v>
      </c>
      <c r="I185" s="5">
        <v>100</v>
      </c>
      <c r="J185" s="5">
        <v>84.399001536098311</v>
      </c>
      <c r="K185" s="5">
        <v>68.798003072196622</v>
      </c>
      <c r="L185" s="5">
        <v>60</v>
      </c>
      <c r="M185" s="5">
        <v>100</v>
      </c>
      <c r="N185" s="5">
        <v>67.775974025974023</v>
      </c>
      <c r="O185" s="5">
        <v>83.333333333333329</v>
      </c>
      <c r="P185" s="5">
        <v>81.944444444444443</v>
      </c>
      <c r="Q185" s="5">
        <v>87.5</v>
      </c>
      <c r="R185" s="5">
        <v>83.333333333333329</v>
      </c>
      <c r="S185" s="5">
        <v>79.166666666666671</v>
      </c>
      <c r="T185" s="5">
        <v>83.333333333333329</v>
      </c>
      <c r="U185" s="6">
        <v>97.850378787878782</v>
      </c>
      <c r="V185" s="6">
        <v>84.399001536098311</v>
      </c>
      <c r="W185" s="6">
        <v>78.33279220779221</v>
      </c>
      <c r="X185" s="6">
        <v>83.611111111111114</v>
      </c>
      <c r="Y185" s="6">
        <v>82.5</v>
      </c>
      <c r="Z185" s="7">
        <v>85.338656728576069</v>
      </c>
    </row>
    <row r="186" spans="1:26" ht="94.5">
      <c r="A186" s="4">
        <v>185</v>
      </c>
      <c r="B186" s="4" t="s">
        <v>89</v>
      </c>
      <c r="C186" s="4" t="s">
        <v>1051</v>
      </c>
      <c r="D186" s="4" t="s">
        <v>121</v>
      </c>
      <c r="E186" s="4" t="s">
        <v>1052</v>
      </c>
      <c r="F186" s="5">
        <v>88.235294117647058</v>
      </c>
      <c r="G186" s="5">
        <v>100</v>
      </c>
      <c r="H186" s="5">
        <v>96.15384615384616</v>
      </c>
      <c r="I186" s="5">
        <v>80</v>
      </c>
      <c r="J186" s="5">
        <v>86.033653846153854</v>
      </c>
      <c r="K186" s="5">
        <v>92.067307692307708</v>
      </c>
      <c r="L186" s="5">
        <v>20</v>
      </c>
      <c r="M186" s="5">
        <v>60</v>
      </c>
      <c r="N186" s="5">
        <v>76.25</v>
      </c>
      <c r="O186" s="5">
        <v>96.15384615384616</v>
      </c>
      <c r="P186" s="5">
        <v>96.15384615384616</v>
      </c>
      <c r="Q186" s="5">
        <v>100</v>
      </c>
      <c r="R186" s="5">
        <v>92.307692307692307</v>
      </c>
      <c r="S186" s="5">
        <v>100</v>
      </c>
      <c r="T186" s="5">
        <v>96.15384615384616</v>
      </c>
      <c r="U186" s="6">
        <v>94.932126696832583</v>
      </c>
      <c r="V186" s="6">
        <v>86.033653846153854</v>
      </c>
      <c r="W186" s="6">
        <v>52.875</v>
      </c>
      <c r="X186" s="6">
        <v>96.923076923076934</v>
      </c>
      <c r="Y186" s="6">
        <v>95.769230769230774</v>
      </c>
      <c r="Z186" s="7">
        <v>85.306617647058829</v>
      </c>
    </row>
    <row r="187" spans="1:26" ht="94.5">
      <c r="A187" s="4">
        <v>186</v>
      </c>
      <c r="B187" s="4" t="s">
        <v>387</v>
      </c>
      <c r="C187" s="4" t="s">
        <v>1006</v>
      </c>
      <c r="D187" s="4" t="s">
        <v>303</v>
      </c>
      <c r="E187" s="4" t="s">
        <v>1007</v>
      </c>
      <c r="F187" s="5">
        <v>100</v>
      </c>
      <c r="G187" s="5">
        <v>100</v>
      </c>
      <c r="H187" s="5">
        <v>91.312636165577345</v>
      </c>
      <c r="I187" s="5">
        <v>100</v>
      </c>
      <c r="J187" s="5">
        <v>89.757730836236931</v>
      </c>
      <c r="K187" s="5">
        <v>79.515461672473862</v>
      </c>
      <c r="L187" s="5">
        <v>60</v>
      </c>
      <c r="M187" s="5">
        <v>80</v>
      </c>
      <c r="N187" s="5">
        <v>76.364087301587304</v>
      </c>
      <c r="O187" s="5">
        <v>83.333333333333329</v>
      </c>
      <c r="P187" s="5">
        <v>83.333333333333329</v>
      </c>
      <c r="Q187" s="5">
        <v>82.142857142857139</v>
      </c>
      <c r="R187" s="5">
        <v>71.428571428571431</v>
      </c>
      <c r="S187" s="5">
        <v>86.904761904761898</v>
      </c>
      <c r="T187" s="5">
        <v>90.476190476190482</v>
      </c>
      <c r="U187" s="6">
        <v>96.525054466230941</v>
      </c>
      <c r="V187" s="6">
        <v>89.757730836236931</v>
      </c>
      <c r="W187" s="6">
        <v>72.90922619047619</v>
      </c>
      <c r="X187" s="6">
        <v>83.095238095238102</v>
      </c>
      <c r="Y187" s="6">
        <v>84.047619047619051</v>
      </c>
      <c r="Z187" s="7">
        <v>85.266973727160234</v>
      </c>
    </row>
    <row r="188" spans="1:26" ht="94.5">
      <c r="A188" s="4">
        <v>187</v>
      </c>
      <c r="B188" s="4" t="s">
        <v>50</v>
      </c>
      <c r="C188" s="4" t="s">
        <v>1059</v>
      </c>
      <c r="D188" s="4" t="s">
        <v>208</v>
      </c>
      <c r="E188" s="4" t="s">
        <v>1060</v>
      </c>
      <c r="F188" s="5">
        <v>100</v>
      </c>
      <c r="G188" s="5">
        <v>100</v>
      </c>
      <c r="H188" s="5">
        <v>95.495129870129873</v>
      </c>
      <c r="I188" s="5">
        <v>100</v>
      </c>
      <c r="J188" s="5">
        <v>96.306818181818187</v>
      </c>
      <c r="K188" s="5">
        <v>92.61363636363636</v>
      </c>
      <c r="L188" s="5">
        <v>40</v>
      </c>
      <c r="M188" s="5">
        <v>60</v>
      </c>
      <c r="N188" s="5">
        <v>57.8125</v>
      </c>
      <c r="O188" s="5">
        <v>86.607142857142861</v>
      </c>
      <c r="P188" s="5">
        <v>87.5</v>
      </c>
      <c r="Q188" s="5">
        <v>83.928571428571431</v>
      </c>
      <c r="R188" s="5">
        <v>80.357142857142861</v>
      </c>
      <c r="S188" s="5">
        <v>96.428571428571431</v>
      </c>
      <c r="T188" s="5">
        <v>97.321428571428569</v>
      </c>
      <c r="U188" s="6">
        <v>98.198051948051955</v>
      </c>
      <c r="V188" s="6">
        <v>96.306818181818187</v>
      </c>
      <c r="W188" s="6">
        <v>53.34375</v>
      </c>
      <c r="X188" s="6">
        <v>86.428571428571431</v>
      </c>
      <c r="Y188" s="6">
        <v>92.053571428571431</v>
      </c>
      <c r="Z188" s="7">
        <v>85.266152597402609</v>
      </c>
    </row>
    <row r="189" spans="1:26" ht="126">
      <c r="A189" s="4">
        <v>188</v>
      </c>
      <c r="B189" s="4" t="s">
        <v>465</v>
      </c>
      <c r="C189" s="4" t="s">
        <v>1067</v>
      </c>
      <c r="D189" s="4" t="s">
        <v>362</v>
      </c>
      <c r="E189" s="4" t="s">
        <v>1068</v>
      </c>
      <c r="F189" s="5">
        <v>100</v>
      </c>
      <c r="G189" s="5">
        <v>90</v>
      </c>
      <c r="H189" s="5">
        <v>100</v>
      </c>
      <c r="I189" s="5">
        <v>100</v>
      </c>
      <c r="J189" s="5">
        <v>94.791666666666657</v>
      </c>
      <c r="K189" s="5">
        <v>89.583333333333329</v>
      </c>
      <c r="L189" s="5">
        <v>20</v>
      </c>
      <c r="M189" s="5">
        <v>40</v>
      </c>
      <c r="N189" s="5">
        <v>75</v>
      </c>
      <c r="O189" s="5">
        <v>88.888888888888886</v>
      </c>
      <c r="P189" s="5">
        <v>100</v>
      </c>
      <c r="Q189" s="5">
        <v>77.777777777777771</v>
      </c>
      <c r="R189" s="5">
        <v>100</v>
      </c>
      <c r="S189" s="5">
        <v>94.444444444444443</v>
      </c>
      <c r="T189" s="5">
        <v>100</v>
      </c>
      <c r="U189" s="6">
        <v>97</v>
      </c>
      <c r="V189" s="6">
        <v>94.791666666666657</v>
      </c>
      <c r="W189" s="6">
        <v>44.5</v>
      </c>
      <c r="X189" s="6">
        <v>91.111111111111114</v>
      </c>
      <c r="Y189" s="6">
        <v>98.888888888888886</v>
      </c>
      <c r="Z189" s="7">
        <v>85.258333333333326</v>
      </c>
    </row>
    <row r="190" spans="1:26" ht="94.5">
      <c r="A190" s="4">
        <v>189</v>
      </c>
      <c r="B190" s="4" t="s">
        <v>699</v>
      </c>
      <c r="C190" s="4" t="s">
        <v>704</v>
      </c>
      <c r="D190" s="4" t="s">
        <v>300</v>
      </c>
      <c r="E190" s="4" t="s">
        <v>705</v>
      </c>
      <c r="F190" s="5">
        <v>100</v>
      </c>
      <c r="G190" s="5">
        <v>100</v>
      </c>
      <c r="H190" s="5">
        <v>98.75</v>
      </c>
      <c r="I190" s="5">
        <v>80</v>
      </c>
      <c r="J190" s="5">
        <v>87.362012987012989</v>
      </c>
      <c r="K190" s="5">
        <v>94.724025974025977</v>
      </c>
      <c r="L190" s="5">
        <v>20</v>
      </c>
      <c r="M190" s="5">
        <v>60</v>
      </c>
      <c r="N190" s="5">
        <v>75.905112044817926</v>
      </c>
      <c r="O190" s="5">
        <v>88.63636363636364</v>
      </c>
      <c r="P190" s="5">
        <v>97.727272727272734</v>
      </c>
      <c r="Q190" s="5">
        <v>70.454545454545453</v>
      </c>
      <c r="R190" s="5">
        <v>95.454545454545453</v>
      </c>
      <c r="S190" s="5">
        <v>95.454545454545453</v>
      </c>
      <c r="T190" s="5">
        <v>100</v>
      </c>
      <c r="U190" s="6">
        <v>99.5</v>
      </c>
      <c r="V190" s="6">
        <v>87.362012987012989</v>
      </c>
      <c r="W190" s="6">
        <v>52.771533613445378</v>
      </c>
      <c r="X190" s="6">
        <v>88.636363636363654</v>
      </c>
      <c r="Y190" s="6">
        <v>97.72727272727272</v>
      </c>
      <c r="Z190" s="7">
        <v>85.199436592818941</v>
      </c>
    </row>
    <row r="191" spans="1:26" ht="63">
      <c r="A191" s="4">
        <v>190</v>
      </c>
      <c r="B191" s="4" t="s">
        <v>488</v>
      </c>
      <c r="C191" s="4" t="s">
        <v>754</v>
      </c>
      <c r="D191" s="4" t="s">
        <v>193</v>
      </c>
      <c r="E191" s="4" t="s">
        <v>755</v>
      </c>
      <c r="F191" s="5">
        <v>100</v>
      </c>
      <c r="G191" s="5">
        <v>100</v>
      </c>
      <c r="H191" s="5">
        <v>100</v>
      </c>
      <c r="I191" s="5">
        <v>100</v>
      </c>
      <c r="J191" s="5">
        <v>96.25</v>
      </c>
      <c r="K191" s="5">
        <v>92.5</v>
      </c>
      <c r="L191" s="5">
        <v>60</v>
      </c>
      <c r="M191" s="5">
        <v>100</v>
      </c>
      <c r="N191" s="5">
        <v>55</v>
      </c>
      <c r="O191" s="5">
        <v>60</v>
      </c>
      <c r="P191" s="5">
        <v>60</v>
      </c>
      <c r="Q191" s="5">
        <v>60</v>
      </c>
      <c r="R191" s="5">
        <v>100</v>
      </c>
      <c r="S191" s="5">
        <v>100</v>
      </c>
      <c r="T191" s="5">
        <v>90</v>
      </c>
      <c r="U191" s="6">
        <v>100</v>
      </c>
      <c r="V191" s="6">
        <v>96.25</v>
      </c>
      <c r="W191" s="6">
        <v>74.5</v>
      </c>
      <c r="X191" s="6">
        <v>60</v>
      </c>
      <c r="Y191" s="6">
        <v>95</v>
      </c>
      <c r="Z191" s="7">
        <v>85.15</v>
      </c>
    </row>
    <row r="192" spans="1:26" ht="110.25">
      <c r="A192" s="4">
        <v>191</v>
      </c>
      <c r="B192" s="4" t="s">
        <v>468</v>
      </c>
      <c r="C192" s="4" t="s">
        <v>790</v>
      </c>
      <c r="D192" s="4" t="s">
        <v>203</v>
      </c>
      <c r="E192" s="4" t="s">
        <v>791</v>
      </c>
      <c r="F192" s="5">
        <v>100</v>
      </c>
      <c r="G192" s="5">
        <v>100</v>
      </c>
      <c r="H192" s="5">
        <v>93.347953216374265</v>
      </c>
      <c r="I192" s="5">
        <v>100</v>
      </c>
      <c r="J192" s="5">
        <v>92.43421052631578</v>
      </c>
      <c r="K192" s="5">
        <v>84.868421052631575</v>
      </c>
      <c r="L192" s="5">
        <v>40</v>
      </c>
      <c r="M192" s="5">
        <v>60</v>
      </c>
      <c r="N192" s="5">
        <v>93.214285714285708</v>
      </c>
      <c r="O192" s="5">
        <v>89.473684210526315</v>
      </c>
      <c r="P192" s="5">
        <v>84.21052631578948</v>
      </c>
      <c r="Q192" s="5">
        <v>89.473684210526315</v>
      </c>
      <c r="R192" s="5">
        <v>73.684210526315795</v>
      </c>
      <c r="S192" s="5">
        <v>94.736842105263165</v>
      </c>
      <c r="T192" s="5">
        <v>86.84210526315789</v>
      </c>
      <c r="U192" s="6">
        <v>97.339181286549717</v>
      </c>
      <c r="V192" s="6">
        <v>92.43421052631578</v>
      </c>
      <c r="W192" s="6">
        <v>63.964285714285708</v>
      </c>
      <c r="X192" s="6">
        <v>87.368421052631589</v>
      </c>
      <c r="Y192" s="6">
        <v>84.473684210526315</v>
      </c>
      <c r="Z192" s="7">
        <v>85.115956558061825</v>
      </c>
    </row>
    <row r="193" spans="1:26" ht="63">
      <c r="A193" s="4">
        <v>192</v>
      </c>
      <c r="B193" s="4" t="s">
        <v>474</v>
      </c>
      <c r="C193" s="4" t="s">
        <v>844</v>
      </c>
      <c r="D193" s="4" t="s">
        <v>106</v>
      </c>
      <c r="E193" s="4" t="s">
        <v>845</v>
      </c>
      <c r="F193" s="5">
        <v>100</v>
      </c>
      <c r="G193" s="5">
        <v>100</v>
      </c>
      <c r="H193" s="5">
        <v>90.318181818181813</v>
      </c>
      <c r="I193" s="5">
        <v>100</v>
      </c>
      <c r="J193" s="5">
        <v>93.903940886699502</v>
      </c>
      <c r="K193" s="5">
        <v>87.807881773399018</v>
      </c>
      <c r="L193" s="5">
        <v>40</v>
      </c>
      <c r="M193" s="5">
        <v>40</v>
      </c>
      <c r="N193" s="5">
        <v>74.428904428904431</v>
      </c>
      <c r="O193" s="5">
        <v>91.379310344827587</v>
      </c>
      <c r="P193" s="5">
        <v>93.103448275862064</v>
      </c>
      <c r="Q193" s="5">
        <v>91.379310344827587</v>
      </c>
      <c r="R193" s="5">
        <v>94.827586206896555</v>
      </c>
      <c r="S193" s="5">
        <v>86.206896551724142</v>
      </c>
      <c r="T193" s="5">
        <v>94.827586206896555</v>
      </c>
      <c r="U193" s="6">
        <v>96.127272727272725</v>
      </c>
      <c r="V193" s="6">
        <v>93.903940886699502</v>
      </c>
      <c r="W193" s="6">
        <v>50.328671328671334</v>
      </c>
      <c r="X193" s="6">
        <v>92.068965517241395</v>
      </c>
      <c r="Y193" s="6">
        <v>93.103448275862064</v>
      </c>
      <c r="Z193" s="7">
        <v>85.106459747149415</v>
      </c>
    </row>
    <row r="194" spans="1:26" ht="63">
      <c r="A194" s="4">
        <v>193</v>
      </c>
      <c r="B194" s="4" t="s">
        <v>488</v>
      </c>
      <c r="C194" s="4" t="s">
        <v>821</v>
      </c>
      <c r="D194" s="4" t="s">
        <v>39</v>
      </c>
      <c r="E194" s="4" t="s">
        <v>822</v>
      </c>
      <c r="F194" s="5">
        <v>100</v>
      </c>
      <c r="G194" s="5">
        <v>100</v>
      </c>
      <c r="H194" s="5">
        <v>86.904761904761898</v>
      </c>
      <c r="I194" s="5">
        <v>100</v>
      </c>
      <c r="J194" s="5">
        <v>91.810344827586206</v>
      </c>
      <c r="K194" s="5">
        <v>83.620689655172413</v>
      </c>
      <c r="L194" s="5">
        <v>60</v>
      </c>
      <c r="M194" s="5">
        <v>100</v>
      </c>
      <c r="N194" s="5">
        <v>51.785714285714285</v>
      </c>
      <c r="O194" s="5">
        <v>70.689655172413794</v>
      </c>
      <c r="P194" s="5">
        <v>63.793103448275865</v>
      </c>
      <c r="Q194" s="5">
        <v>63.793103448275865</v>
      </c>
      <c r="R194" s="5">
        <v>98.275862068965523</v>
      </c>
      <c r="S194" s="5">
        <v>98.275862068965523</v>
      </c>
      <c r="T194" s="5">
        <v>98.275862068965523</v>
      </c>
      <c r="U194" s="6">
        <v>94.761904761904759</v>
      </c>
      <c r="V194" s="6">
        <v>91.810344827586192</v>
      </c>
      <c r="W194" s="6">
        <v>73.535714285714278</v>
      </c>
      <c r="X194" s="6">
        <v>66.551724137931046</v>
      </c>
      <c r="Y194" s="6">
        <v>98.275862068965523</v>
      </c>
      <c r="Z194" s="7">
        <v>84.98711001642036</v>
      </c>
    </row>
    <row r="195" spans="1:26" ht="78.75">
      <c r="A195" s="4">
        <v>194</v>
      </c>
      <c r="B195" s="4" t="s">
        <v>416</v>
      </c>
      <c r="C195" s="4" t="s">
        <v>536</v>
      </c>
      <c r="D195" s="4" t="s">
        <v>338</v>
      </c>
      <c r="E195" s="4" t="s">
        <v>537</v>
      </c>
      <c r="F195" s="5">
        <v>100</v>
      </c>
      <c r="G195" s="5">
        <v>100</v>
      </c>
      <c r="H195" s="5">
        <v>89.583333333333343</v>
      </c>
      <c r="I195" s="5">
        <v>100</v>
      </c>
      <c r="J195" s="5">
        <v>89.452966015466018</v>
      </c>
      <c r="K195" s="5">
        <v>78.905932030932036</v>
      </c>
      <c r="L195" s="5">
        <v>80</v>
      </c>
      <c r="M195" s="5">
        <v>60</v>
      </c>
      <c r="N195" s="5">
        <v>67.720924908424919</v>
      </c>
      <c r="O195" s="5">
        <v>87.931034482758619</v>
      </c>
      <c r="P195" s="5">
        <v>81.034482758620683</v>
      </c>
      <c r="Q195" s="5">
        <v>91.379310344827587</v>
      </c>
      <c r="R195" s="5">
        <v>79.310344827586206</v>
      </c>
      <c r="S195" s="5">
        <v>96.551724137931032</v>
      </c>
      <c r="T195" s="5">
        <v>84.482758620689651</v>
      </c>
      <c r="U195" s="6">
        <v>95.833333333333343</v>
      </c>
      <c r="V195" s="6">
        <v>89.452966015466018</v>
      </c>
      <c r="W195" s="6">
        <v>68.316277472527474</v>
      </c>
      <c r="X195" s="6">
        <v>85.862068965517253</v>
      </c>
      <c r="Y195" s="6">
        <v>85.34482758620689</v>
      </c>
      <c r="Z195" s="7">
        <v>84.961894674610193</v>
      </c>
    </row>
    <row r="196" spans="1:26" ht="63">
      <c r="A196" s="4">
        <v>195</v>
      </c>
      <c r="B196" s="4" t="s">
        <v>523</v>
      </c>
      <c r="C196" s="4" t="s">
        <v>1063</v>
      </c>
      <c r="D196" s="4" t="s">
        <v>282</v>
      </c>
      <c r="E196" s="4" t="s">
        <v>1064</v>
      </c>
      <c r="F196" s="5">
        <v>100</v>
      </c>
      <c r="G196" s="5">
        <v>90</v>
      </c>
      <c r="H196" s="5">
        <v>97.191984166254329</v>
      </c>
      <c r="I196" s="5">
        <v>80</v>
      </c>
      <c r="J196" s="5">
        <v>82.046097285067873</v>
      </c>
      <c r="K196" s="5">
        <v>84.092194570135746</v>
      </c>
      <c r="L196" s="5">
        <v>40</v>
      </c>
      <c r="M196" s="5">
        <v>60</v>
      </c>
      <c r="N196" s="5">
        <v>75.265151515151516</v>
      </c>
      <c r="O196" s="5">
        <v>90.384615384615387</v>
      </c>
      <c r="P196" s="5">
        <v>92.307692307692307</v>
      </c>
      <c r="Q196" s="5">
        <v>96.15384615384616</v>
      </c>
      <c r="R196" s="5">
        <v>96.15384615384616</v>
      </c>
      <c r="S196" s="5">
        <v>90.384615384615387</v>
      </c>
      <c r="T196" s="5">
        <v>97.115384615384613</v>
      </c>
      <c r="U196" s="6">
        <v>95.876793666501726</v>
      </c>
      <c r="V196" s="6">
        <v>82.046097285067873</v>
      </c>
      <c r="W196" s="6">
        <v>58.579545454545453</v>
      </c>
      <c r="X196" s="6">
        <v>92.307692307692321</v>
      </c>
      <c r="Y196" s="6">
        <v>95.480769230769226</v>
      </c>
      <c r="Z196" s="7">
        <v>84.85817958891532</v>
      </c>
    </row>
    <row r="197" spans="1:26" ht="63">
      <c r="A197" s="4">
        <v>196</v>
      </c>
      <c r="B197" s="4" t="s">
        <v>488</v>
      </c>
      <c r="C197" s="4" t="s">
        <v>752</v>
      </c>
      <c r="D197" s="4" t="s">
        <v>192</v>
      </c>
      <c r="E197" s="4" t="s">
        <v>753</v>
      </c>
      <c r="F197" s="5">
        <v>100</v>
      </c>
      <c r="G197" s="5">
        <v>100</v>
      </c>
      <c r="H197" s="5">
        <v>75</v>
      </c>
      <c r="I197" s="5">
        <v>100</v>
      </c>
      <c r="J197" s="5">
        <v>90.625</v>
      </c>
      <c r="K197" s="5">
        <v>81.25</v>
      </c>
      <c r="L197" s="5">
        <v>20</v>
      </c>
      <c r="M197" s="5">
        <v>60</v>
      </c>
      <c r="N197" s="5">
        <v>90</v>
      </c>
      <c r="O197" s="5">
        <v>80</v>
      </c>
      <c r="P197" s="5">
        <v>90</v>
      </c>
      <c r="Q197" s="5">
        <v>90</v>
      </c>
      <c r="R197" s="5">
        <v>100</v>
      </c>
      <c r="S197" s="5">
        <v>100</v>
      </c>
      <c r="T197" s="5">
        <v>100</v>
      </c>
      <c r="U197" s="6">
        <v>90</v>
      </c>
      <c r="V197" s="6">
        <v>90.625</v>
      </c>
      <c r="W197" s="6">
        <v>57</v>
      </c>
      <c r="X197" s="6">
        <v>86</v>
      </c>
      <c r="Y197" s="6">
        <v>100</v>
      </c>
      <c r="Z197" s="7">
        <v>84.724999999999994</v>
      </c>
    </row>
    <row r="198" spans="1:26" ht="94.5">
      <c r="A198" s="4">
        <v>197</v>
      </c>
      <c r="B198" s="4" t="s">
        <v>387</v>
      </c>
      <c r="C198" s="4" t="s">
        <v>994</v>
      </c>
      <c r="D198" s="4" t="s">
        <v>294</v>
      </c>
      <c r="E198" s="4" t="s">
        <v>995</v>
      </c>
      <c r="F198" s="5">
        <v>100</v>
      </c>
      <c r="G198" s="5">
        <v>100</v>
      </c>
      <c r="H198" s="5">
        <v>83.403361344537814</v>
      </c>
      <c r="I198" s="5">
        <v>100</v>
      </c>
      <c r="J198" s="5">
        <v>89.65874811463047</v>
      </c>
      <c r="K198" s="5">
        <v>79.317496229260925</v>
      </c>
      <c r="L198" s="5">
        <v>60</v>
      </c>
      <c r="M198" s="5">
        <v>100</v>
      </c>
      <c r="N198" s="5">
        <v>55.208333333333336</v>
      </c>
      <c r="O198" s="5">
        <v>83.333333333333329</v>
      </c>
      <c r="P198" s="5">
        <v>80.555555555555557</v>
      </c>
      <c r="Q198" s="5">
        <v>77.777777777777771</v>
      </c>
      <c r="R198" s="5">
        <v>80.555555555555557</v>
      </c>
      <c r="S198" s="5">
        <v>86.111111111111114</v>
      </c>
      <c r="T198" s="5">
        <v>86.111111111111114</v>
      </c>
      <c r="U198" s="6">
        <v>93.361344537815128</v>
      </c>
      <c r="V198" s="6">
        <v>89.658748114630455</v>
      </c>
      <c r="W198" s="6">
        <v>74.5625</v>
      </c>
      <c r="X198" s="6">
        <v>81.111111111111114</v>
      </c>
      <c r="Y198" s="6">
        <v>84.444444444444457</v>
      </c>
      <c r="Z198" s="7">
        <v>84.627629641600222</v>
      </c>
    </row>
    <row r="199" spans="1:26" ht="78.75">
      <c r="A199" s="4">
        <v>198</v>
      </c>
      <c r="B199" s="4" t="s">
        <v>451</v>
      </c>
      <c r="C199" s="4" t="s">
        <v>454</v>
      </c>
      <c r="D199" s="4" t="s">
        <v>309</v>
      </c>
      <c r="E199" s="4" t="s">
        <v>455</v>
      </c>
      <c r="F199" s="5">
        <v>100</v>
      </c>
      <c r="G199" s="5">
        <v>90</v>
      </c>
      <c r="H199" s="5">
        <v>93.888888888888886</v>
      </c>
      <c r="I199" s="5">
        <v>100</v>
      </c>
      <c r="J199" s="5">
        <v>93.184467362098943</v>
      </c>
      <c r="K199" s="5">
        <v>86.368934724197885</v>
      </c>
      <c r="L199" s="5">
        <v>40</v>
      </c>
      <c r="M199" s="5">
        <v>60</v>
      </c>
      <c r="N199" s="5">
        <v>60.031288156288156</v>
      </c>
      <c r="O199" s="5">
        <v>90.78947368421052</v>
      </c>
      <c r="P199" s="5">
        <v>89.473684210526315</v>
      </c>
      <c r="Q199" s="5">
        <v>76.315789473684205</v>
      </c>
      <c r="R199" s="5">
        <v>84.21052631578948</v>
      </c>
      <c r="S199" s="5">
        <v>97.368421052631575</v>
      </c>
      <c r="T199" s="5">
        <v>97.368421052631575</v>
      </c>
      <c r="U199" s="6">
        <v>94.555555555555557</v>
      </c>
      <c r="V199" s="6">
        <v>93.184467362098928</v>
      </c>
      <c r="W199" s="6">
        <v>54.009386446886445</v>
      </c>
      <c r="X199" s="6">
        <v>87.368421052631589</v>
      </c>
      <c r="Y199" s="6">
        <v>93.421052631578945</v>
      </c>
      <c r="Z199" s="7">
        <v>84.507776609750294</v>
      </c>
    </row>
    <row r="200" spans="1:26" ht="63">
      <c r="A200" s="4">
        <v>199</v>
      </c>
      <c r="B200" s="4" t="s">
        <v>416</v>
      </c>
      <c r="C200" s="4" t="s">
        <v>542</v>
      </c>
      <c r="D200" s="4" t="s">
        <v>353</v>
      </c>
      <c r="E200" s="4" t="s">
        <v>543</v>
      </c>
      <c r="F200" s="5">
        <v>100</v>
      </c>
      <c r="G200" s="5">
        <v>100</v>
      </c>
      <c r="H200" s="5">
        <v>91.386554621848745</v>
      </c>
      <c r="I200" s="5">
        <v>100</v>
      </c>
      <c r="J200" s="5">
        <v>89.989445417076993</v>
      </c>
      <c r="K200" s="5">
        <v>79.978890834153987</v>
      </c>
      <c r="L200" s="5">
        <v>40</v>
      </c>
      <c r="M200" s="5">
        <v>80</v>
      </c>
      <c r="N200" s="5">
        <v>84.642379679144383</v>
      </c>
      <c r="O200" s="5">
        <v>80.487804878048777</v>
      </c>
      <c r="P200" s="5">
        <v>79.268292682926827</v>
      </c>
      <c r="Q200" s="5">
        <v>86.58536585365853</v>
      </c>
      <c r="R200" s="5">
        <v>81.707317073170728</v>
      </c>
      <c r="S200" s="5">
        <v>87.804878048780495</v>
      </c>
      <c r="T200" s="5">
        <v>86.58536585365853</v>
      </c>
      <c r="U200" s="6">
        <v>96.554621848739501</v>
      </c>
      <c r="V200" s="6">
        <v>89.989445417076993</v>
      </c>
      <c r="W200" s="6">
        <v>69.392713903743314</v>
      </c>
      <c r="X200" s="6">
        <v>81.219512195121951</v>
      </c>
      <c r="Y200" s="6">
        <v>85.365853658536594</v>
      </c>
      <c r="Z200" s="7">
        <v>84.504429404643673</v>
      </c>
    </row>
    <row r="201" spans="1:26" ht="94.5">
      <c r="A201" s="4">
        <v>200</v>
      </c>
      <c r="B201" s="4" t="s">
        <v>465</v>
      </c>
      <c r="C201" s="4" t="s">
        <v>1099</v>
      </c>
      <c r="D201" s="4" t="s">
        <v>20</v>
      </c>
      <c r="E201" s="4" t="s">
        <v>1113</v>
      </c>
      <c r="F201" s="5">
        <v>100</v>
      </c>
      <c r="G201" s="5">
        <v>100</v>
      </c>
      <c r="H201" s="5">
        <v>100</v>
      </c>
      <c r="I201" s="5">
        <v>80</v>
      </c>
      <c r="J201" s="5">
        <v>87.72727272727272</v>
      </c>
      <c r="K201" s="5">
        <v>95.454545454545439</v>
      </c>
      <c r="L201" s="5">
        <v>20</v>
      </c>
      <c r="M201" s="5">
        <v>40</v>
      </c>
      <c r="N201" s="5">
        <v>66.818181818181827</v>
      </c>
      <c r="O201" s="5">
        <v>95.454545454545453</v>
      </c>
      <c r="P201" s="5">
        <v>100</v>
      </c>
      <c r="Q201" s="5">
        <v>100</v>
      </c>
      <c r="R201" s="5">
        <v>81.818181818181813</v>
      </c>
      <c r="S201" s="5">
        <v>100</v>
      </c>
      <c r="T201" s="5">
        <v>100</v>
      </c>
      <c r="U201" s="6">
        <v>100</v>
      </c>
      <c r="V201" s="6">
        <v>87.72727272727272</v>
      </c>
      <c r="W201" s="6">
        <v>42.045454545454547</v>
      </c>
      <c r="X201" s="6">
        <v>98.181818181818187</v>
      </c>
      <c r="Y201" s="6">
        <v>94.545454545454547</v>
      </c>
      <c r="Z201" s="7">
        <v>84.5</v>
      </c>
    </row>
    <row r="202" spans="1:26" ht="94.5">
      <c r="A202" s="4">
        <v>201</v>
      </c>
      <c r="B202" s="4" t="s">
        <v>465</v>
      </c>
      <c r="C202" s="4" t="s">
        <v>651</v>
      </c>
      <c r="D202" s="4" t="s">
        <v>248</v>
      </c>
      <c r="E202" s="4" t="s">
        <v>652</v>
      </c>
      <c r="F202" s="5">
        <v>100</v>
      </c>
      <c r="G202" s="5">
        <v>100</v>
      </c>
      <c r="H202" s="5">
        <v>95.833333333333343</v>
      </c>
      <c r="I202" s="5">
        <v>100</v>
      </c>
      <c r="J202" s="5">
        <v>88.261217948717956</v>
      </c>
      <c r="K202" s="5">
        <v>76.522435897435912</v>
      </c>
      <c r="L202" s="5">
        <v>40</v>
      </c>
      <c r="M202" s="5">
        <v>40</v>
      </c>
      <c r="N202" s="5">
        <v>59.375</v>
      </c>
      <c r="O202" s="5">
        <v>96.15384615384616</v>
      </c>
      <c r="P202" s="5">
        <v>96.15384615384616</v>
      </c>
      <c r="Q202" s="5">
        <v>100</v>
      </c>
      <c r="R202" s="5">
        <v>92.307692307692307</v>
      </c>
      <c r="S202" s="5">
        <v>96.15384615384616</v>
      </c>
      <c r="T202" s="5">
        <v>92.307692307692307</v>
      </c>
      <c r="U202" s="6">
        <v>98.333333333333343</v>
      </c>
      <c r="V202" s="6">
        <v>88.261217948717956</v>
      </c>
      <c r="W202" s="6">
        <v>45.8125</v>
      </c>
      <c r="X202" s="6">
        <v>96.923076923076934</v>
      </c>
      <c r="Y202" s="6">
        <v>93.076923076923066</v>
      </c>
      <c r="Z202" s="7">
        <v>84.481410256410257</v>
      </c>
    </row>
    <row r="203" spans="1:26" ht="47.25">
      <c r="A203" s="4">
        <v>202</v>
      </c>
      <c r="B203" s="4" t="s">
        <v>488</v>
      </c>
      <c r="C203" s="4" t="s">
        <v>724</v>
      </c>
      <c r="D203" s="4" t="s">
        <v>63</v>
      </c>
      <c r="E203" s="4" t="s">
        <v>725</v>
      </c>
      <c r="F203" s="5">
        <v>100</v>
      </c>
      <c r="G203" s="5">
        <v>100</v>
      </c>
      <c r="H203" s="5">
        <v>76.315789473684205</v>
      </c>
      <c r="I203" s="5">
        <v>100</v>
      </c>
      <c r="J203" s="5">
        <v>96.71052631578948</v>
      </c>
      <c r="K203" s="5">
        <v>93.421052631578945</v>
      </c>
      <c r="L203" s="5">
        <v>60</v>
      </c>
      <c r="M203" s="5">
        <v>100</v>
      </c>
      <c r="N203" s="5">
        <v>83.333333333333329</v>
      </c>
      <c r="O203" s="5">
        <v>52.631578947368418</v>
      </c>
      <c r="P203" s="5">
        <v>52.631578947368418</v>
      </c>
      <c r="Q203" s="5">
        <v>52.631578947368418</v>
      </c>
      <c r="R203" s="5">
        <v>100</v>
      </c>
      <c r="S203" s="5">
        <v>97.368421052631575</v>
      </c>
      <c r="T203" s="5">
        <v>100</v>
      </c>
      <c r="U203" s="6">
        <v>90.526315789473685</v>
      </c>
      <c r="V203" s="6">
        <v>96.71052631578948</v>
      </c>
      <c r="W203" s="6">
        <v>83</v>
      </c>
      <c r="X203" s="6">
        <v>52.631578947368425</v>
      </c>
      <c r="Y203" s="6">
        <v>99.473684210526315</v>
      </c>
      <c r="Z203" s="7">
        <v>84.468421052631584</v>
      </c>
    </row>
    <row r="204" spans="1:26" ht="63">
      <c r="A204" s="4">
        <v>203</v>
      </c>
      <c r="B204" s="4" t="s">
        <v>474</v>
      </c>
      <c r="C204" s="4" t="s">
        <v>966</v>
      </c>
      <c r="D204" s="4" t="s">
        <v>76</v>
      </c>
      <c r="E204" s="4" t="s">
        <v>967</v>
      </c>
      <c r="F204" s="5">
        <v>100</v>
      </c>
      <c r="G204" s="5">
        <v>60</v>
      </c>
      <c r="H204" s="5">
        <v>90.107212475633531</v>
      </c>
      <c r="I204" s="5">
        <v>100</v>
      </c>
      <c r="J204" s="5">
        <v>94.660734149054505</v>
      </c>
      <c r="K204" s="5">
        <v>89.321468298109011</v>
      </c>
      <c r="L204" s="5">
        <v>40</v>
      </c>
      <c r="M204" s="5">
        <v>60</v>
      </c>
      <c r="N204" s="5">
        <v>74.305555555555557</v>
      </c>
      <c r="O204" s="5">
        <v>90.322580645161295</v>
      </c>
      <c r="P204" s="5">
        <v>91.935483870967744</v>
      </c>
      <c r="Q204" s="5">
        <v>95.161290322580641</v>
      </c>
      <c r="R204" s="5">
        <v>96.774193548387103</v>
      </c>
      <c r="S204" s="5">
        <v>87.096774193548384</v>
      </c>
      <c r="T204" s="5">
        <v>93.548387096774192</v>
      </c>
      <c r="U204" s="6">
        <v>84.042884990253413</v>
      </c>
      <c r="V204" s="6">
        <v>94.660734149054505</v>
      </c>
      <c r="W204" s="6">
        <v>58.291666666666671</v>
      </c>
      <c r="X204" s="6">
        <v>91.935483870967744</v>
      </c>
      <c r="Y204" s="6">
        <v>93.225806451612897</v>
      </c>
      <c r="Z204" s="7">
        <v>84.431315225711046</v>
      </c>
    </row>
    <row r="205" spans="1:26" ht="110.25">
      <c r="A205" s="4">
        <v>204</v>
      </c>
      <c r="B205" s="4" t="s">
        <v>468</v>
      </c>
      <c r="C205" s="4" t="s">
        <v>796</v>
      </c>
      <c r="D205" s="4" t="s">
        <v>265</v>
      </c>
      <c r="E205" s="4" t="s">
        <v>797</v>
      </c>
      <c r="F205" s="5">
        <v>100</v>
      </c>
      <c r="G205" s="5">
        <v>90</v>
      </c>
      <c r="H205" s="5">
        <v>97.058823529411768</v>
      </c>
      <c r="I205" s="5">
        <v>100</v>
      </c>
      <c r="J205" s="5">
        <v>95.194327731092443</v>
      </c>
      <c r="K205" s="5">
        <v>90.388655462184886</v>
      </c>
      <c r="L205" s="5">
        <v>20</v>
      </c>
      <c r="M205" s="5">
        <v>40</v>
      </c>
      <c r="N205" s="5">
        <v>65.625</v>
      </c>
      <c r="O205" s="5">
        <v>88.235294117647058</v>
      </c>
      <c r="P205" s="5">
        <v>100</v>
      </c>
      <c r="Q205" s="5">
        <v>100</v>
      </c>
      <c r="R205" s="5">
        <v>88.235294117647058</v>
      </c>
      <c r="S205" s="5">
        <v>88.235294117647058</v>
      </c>
      <c r="T205" s="5">
        <v>100</v>
      </c>
      <c r="U205" s="6">
        <v>95.82352941176471</v>
      </c>
      <c r="V205" s="6">
        <v>95.194327731092443</v>
      </c>
      <c r="W205" s="6">
        <v>41.6875</v>
      </c>
      <c r="X205" s="6">
        <v>95.294117647058826</v>
      </c>
      <c r="Y205" s="6">
        <v>94.117647058823536</v>
      </c>
      <c r="Z205" s="7">
        <v>84.423424369747906</v>
      </c>
    </row>
    <row r="206" spans="1:26" ht="94.5">
      <c r="A206" s="4">
        <v>205</v>
      </c>
      <c r="B206" s="4" t="s">
        <v>387</v>
      </c>
      <c r="C206" s="4" t="s">
        <v>449</v>
      </c>
      <c r="D206" s="4" t="s">
        <v>305</v>
      </c>
      <c r="E206" s="4" t="s">
        <v>450</v>
      </c>
      <c r="F206" s="5">
        <v>100</v>
      </c>
      <c r="G206" s="5">
        <v>100</v>
      </c>
      <c r="H206" s="5">
        <v>92.241379310344826</v>
      </c>
      <c r="I206" s="5">
        <v>100</v>
      </c>
      <c r="J206" s="5">
        <v>88.008189110162789</v>
      </c>
      <c r="K206" s="5">
        <v>76.016378220325592</v>
      </c>
      <c r="L206" s="5">
        <v>40</v>
      </c>
      <c r="M206" s="5">
        <v>100</v>
      </c>
      <c r="N206" s="5">
        <v>75.677083333333329</v>
      </c>
      <c r="O206" s="5">
        <v>82.89473684210526</v>
      </c>
      <c r="P206" s="5">
        <v>78.94736842105263</v>
      </c>
      <c r="Q206" s="5">
        <v>78.94736842105263</v>
      </c>
      <c r="R206" s="5">
        <v>78.94736842105263</v>
      </c>
      <c r="S206" s="5">
        <v>71.05263157894737</v>
      </c>
      <c r="T206" s="5">
        <v>88.15789473684211</v>
      </c>
      <c r="U206" s="6">
        <v>96.896551724137936</v>
      </c>
      <c r="V206" s="6">
        <v>88.008189110162789</v>
      </c>
      <c r="W206" s="6">
        <v>74.703125</v>
      </c>
      <c r="X206" s="6">
        <v>80.526315789473671</v>
      </c>
      <c r="Y206" s="6">
        <v>81.973684210526315</v>
      </c>
      <c r="Z206" s="7">
        <v>84.421573166860128</v>
      </c>
    </row>
    <row r="207" spans="1:26" ht="94.5">
      <c r="A207" s="4">
        <v>206</v>
      </c>
      <c r="B207" s="4" t="s">
        <v>387</v>
      </c>
      <c r="C207" s="4" t="s">
        <v>388</v>
      </c>
      <c r="D207" s="4" t="s">
        <v>325</v>
      </c>
      <c r="E207" s="4" t="s">
        <v>389</v>
      </c>
      <c r="F207" s="5">
        <v>100</v>
      </c>
      <c r="G207" s="5">
        <v>100</v>
      </c>
      <c r="H207" s="5">
        <v>85.768112109994718</v>
      </c>
      <c r="I207" s="5">
        <v>100</v>
      </c>
      <c r="J207" s="5">
        <v>91.159088429051408</v>
      </c>
      <c r="K207" s="5">
        <v>82.318176858102817</v>
      </c>
      <c r="L207" s="5">
        <v>60</v>
      </c>
      <c r="M207" s="5">
        <v>80</v>
      </c>
      <c r="N207" s="5">
        <v>74.550189393939391</v>
      </c>
      <c r="O207" s="5">
        <v>79.411764705882348</v>
      </c>
      <c r="P207" s="5">
        <v>81.617647058823536</v>
      </c>
      <c r="Q207" s="5">
        <v>83.088235294117652</v>
      </c>
      <c r="R207" s="5">
        <v>72.794117647058826</v>
      </c>
      <c r="S207" s="5">
        <v>86.029411764705884</v>
      </c>
      <c r="T207" s="5">
        <v>88.235294117647058</v>
      </c>
      <c r="U207" s="6">
        <v>94.307244843997893</v>
      </c>
      <c r="V207" s="6">
        <v>91.159088429051408</v>
      </c>
      <c r="W207" s="6">
        <v>72.365056818181813</v>
      </c>
      <c r="X207" s="6">
        <v>81.029411764705884</v>
      </c>
      <c r="Y207" s="6">
        <v>83.161764705882348</v>
      </c>
      <c r="Z207" s="7">
        <v>84.404513312363861</v>
      </c>
    </row>
    <row r="208" spans="1:26" ht="126">
      <c r="A208" s="4">
        <v>207</v>
      </c>
      <c r="B208" s="4" t="s">
        <v>69</v>
      </c>
      <c r="C208" s="4" t="s">
        <v>1071</v>
      </c>
      <c r="D208" s="4" t="s">
        <v>178</v>
      </c>
      <c r="E208" s="4" t="s">
        <v>1072</v>
      </c>
      <c r="F208" s="5">
        <v>100</v>
      </c>
      <c r="G208" s="5">
        <v>100</v>
      </c>
      <c r="H208" s="5">
        <v>90.121199082042452</v>
      </c>
      <c r="I208" s="5">
        <v>100</v>
      </c>
      <c r="J208" s="5">
        <v>91.601800051076594</v>
      </c>
      <c r="K208" s="5">
        <v>83.203600102153189</v>
      </c>
      <c r="L208" s="5">
        <v>60</v>
      </c>
      <c r="M208" s="5">
        <v>60</v>
      </c>
      <c r="N208" s="5">
        <v>75.391009852216754</v>
      </c>
      <c r="O208" s="5">
        <v>81.578947368421055</v>
      </c>
      <c r="P208" s="5">
        <v>86.84210526315789</v>
      </c>
      <c r="Q208" s="5">
        <v>84.736842105263165</v>
      </c>
      <c r="R208" s="5">
        <v>74.736842105263165</v>
      </c>
      <c r="S208" s="5">
        <v>88.421052631578945</v>
      </c>
      <c r="T208" s="5">
        <v>89.473684210526315</v>
      </c>
      <c r="U208" s="6">
        <v>96.048479632816992</v>
      </c>
      <c r="V208" s="6">
        <v>91.601800051076609</v>
      </c>
      <c r="W208" s="6">
        <v>64.617302955665025</v>
      </c>
      <c r="X208" s="6">
        <v>84.31578947368422</v>
      </c>
      <c r="Y208" s="6">
        <v>84.84210526315789</v>
      </c>
      <c r="Z208" s="7">
        <v>84.285095475280144</v>
      </c>
    </row>
    <row r="209" spans="1:27" ht="110.25">
      <c r="A209" s="4">
        <v>208</v>
      </c>
      <c r="B209" s="4" t="s">
        <v>465</v>
      </c>
      <c r="C209" s="4" t="s">
        <v>834</v>
      </c>
      <c r="D209" s="4" t="s">
        <v>177</v>
      </c>
      <c r="E209" s="4" t="s">
        <v>835</v>
      </c>
      <c r="F209" s="5">
        <v>100</v>
      </c>
      <c r="G209" s="5">
        <v>90</v>
      </c>
      <c r="H209" s="5">
        <v>93.178104575163388</v>
      </c>
      <c r="I209" s="5">
        <v>100</v>
      </c>
      <c r="J209" s="5">
        <v>90.807291666666671</v>
      </c>
      <c r="K209" s="5">
        <v>81.614583333333343</v>
      </c>
      <c r="L209" s="5">
        <v>80</v>
      </c>
      <c r="M209" s="5">
        <v>40</v>
      </c>
      <c r="N209" s="5">
        <v>77.323573573573569</v>
      </c>
      <c r="O209" s="5">
        <v>84.567901234567898</v>
      </c>
      <c r="P209" s="5">
        <v>85.802469135802468</v>
      </c>
      <c r="Q209" s="5">
        <v>84.567901234567898</v>
      </c>
      <c r="R209" s="5">
        <v>80.246913580246911</v>
      </c>
      <c r="S209" s="5">
        <v>92.592592592592595</v>
      </c>
      <c r="T209" s="5">
        <v>89.506172839506178</v>
      </c>
      <c r="U209" s="6">
        <v>94.27124183006535</v>
      </c>
      <c r="V209" s="6">
        <v>90.807291666666671</v>
      </c>
      <c r="W209" s="6">
        <v>63.197072072072075</v>
      </c>
      <c r="X209" s="6">
        <v>85.061728395061735</v>
      </c>
      <c r="Y209" s="6">
        <v>87.345679012345684</v>
      </c>
      <c r="Z209" s="7">
        <v>84.136602595242294</v>
      </c>
    </row>
    <row r="210" spans="1:27" ht="126">
      <c r="A210" s="4">
        <v>209</v>
      </c>
      <c r="B210" s="4" t="s">
        <v>516</v>
      </c>
      <c r="C210" s="4" t="s">
        <v>953</v>
      </c>
      <c r="D210" s="4" t="s">
        <v>87</v>
      </c>
      <c r="E210" s="4" t="s">
        <v>954</v>
      </c>
      <c r="F210" s="5">
        <v>100</v>
      </c>
      <c r="G210" s="5">
        <v>100</v>
      </c>
      <c r="H210" s="5">
        <v>91.428571428571431</v>
      </c>
      <c r="I210" s="5">
        <v>100</v>
      </c>
      <c r="J210" s="5">
        <v>92.42600696405043</v>
      </c>
      <c r="K210" s="5">
        <v>84.852013928100874</v>
      </c>
      <c r="L210" s="5">
        <v>40</v>
      </c>
      <c r="M210" s="5">
        <v>60</v>
      </c>
      <c r="N210" s="5">
        <v>45.833333333333336</v>
      </c>
      <c r="O210" s="5">
        <v>89.130434782608702</v>
      </c>
      <c r="P210" s="5">
        <v>89.130434782608702</v>
      </c>
      <c r="Q210" s="5">
        <v>91.304347826086953</v>
      </c>
      <c r="R210" s="5">
        <v>95.652173913043484</v>
      </c>
      <c r="S210" s="5">
        <v>89.130434782608702</v>
      </c>
      <c r="T210" s="5">
        <v>91.304347826086953</v>
      </c>
      <c r="U210" s="6">
        <v>96.571428571428584</v>
      </c>
      <c r="V210" s="6">
        <v>92.42600696405043</v>
      </c>
      <c r="W210" s="6">
        <v>49.75</v>
      </c>
      <c r="X210" s="6">
        <v>89.565217391304358</v>
      </c>
      <c r="Y210" s="6">
        <v>92.173913043478251</v>
      </c>
      <c r="Z210" s="7">
        <v>84.097313194052319</v>
      </c>
    </row>
    <row r="211" spans="1:27" ht="63">
      <c r="A211" s="4">
        <v>210</v>
      </c>
      <c r="B211" s="4" t="s">
        <v>488</v>
      </c>
      <c r="C211" s="4" t="s">
        <v>738</v>
      </c>
      <c r="D211" s="4" t="s">
        <v>175</v>
      </c>
      <c r="E211" s="4" t="s">
        <v>739</v>
      </c>
      <c r="F211" s="5">
        <v>100</v>
      </c>
      <c r="G211" s="5">
        <v>100</v>
      </c>
      <c r="H211" s="5">
        <v>90</v>
      </c>
      <c r="I211" s="5">
        <v>100</v>
      </c>
      <c r="J211" s="5">
        <v>95.9375</v>
      </c>
      <c r="K211" s="5">
        <v>91.875</v>
      </c>
      <c r="L211" s="5">
        <v>20</v>
      </c>
      <c r="M211" s="5">
        <v>60</v>
      </c>
      <c r="N211" s="5">
        <v>87.5</v>
      </c>
      <c r="O211" s="5">
        <v>70</v>
      </c>
      <c r="P211" s="5">
        <v>80</v>
      </c>
      <c r="Q211" s="5">
        <v>70</v>
      </c>
      <c r="R211" s="5">
        <v>100</v>
      </c>
      <c r="S211" s="5">
        <v>90</v>
      </c>
      <c r="T211" s="5">
        <v>100</v>
      </c>
      <c r="U211" s="6">
        <v>96</v>
      </c>
      <c r="V211" s="6">
        <v>95.9375</v>
      </c>
      <c r="W211" s="6">
        <v>56.25</v>
      </c>
      <c r="X211" s="6">
        <v>74</v>
      </c>
      <c r="Y211" s="6">
        <v>98</v>
      </c>
      <c r="Z211" s="7">
        <v>84.037499999999994</v>
      </c>
    </row>
    <row r="212" spans="1:27" ht="78.75">
      <c r="A212" s="4">
        <v>211</v>
      </c>
      <c r="B212" s="4" t="s">
        <v>416</v>
      </c>
      <c r="C212" s="4" t="s">
        <v>540</v>
      </c>
      <c r="D212" s="4" t="s">
        <v>337</v>
      </c>
      <c r="E212" s="4" t="s">
        <v>541</v>
      </c>
      <c r="F212" s="5">
        <v>100</v>
      </c>
      <c r="G212" s="5">
        <v>100</v>
      </c>
      <c r="H212" s="5">
        <v>87.980769230769226</v>
      </c>
      <c r="I212" s="5">
        <v>100</v>
      </c>
      <c r="J212" s="5">
        <v>89.765185272045031</v>
      </c>
      <c r="K212" s="5">
        <v>79.530370544090061</v>
      </c>
      <c r="L212" s="5">
        <v>60</v>
      </c>
      <c r="M212" s="5">
        <v>60</v>
      </c>
      <c r="N212" s="5">
        <v>78.174734748010607</v>
      </c>
      <c r="O212" s="5">
        <v>83.333333333333329</v>
      </c>
      <c r="P212" s="5">
        <v>85.714285714285708</v>
      </c>
      <c r="Q212" s="5">
        <v>85.714285714285708</v>
      </c>
      <c r="R212" s="5">
        <v>75</v>
      </c>
      <c r="S212" s="5">
        <v>90.476190476190482</v>
      </c>
      <c r="T212" s="5">
        <v>88.095238095238102</v>
      </c>
      <c r="U212" s="6">
        <v>95.192307692307693</v>
      </c>
      <c r="V212" s="6">
        <v>89.765185272045031</v>
      </c>
      <c r="W212" s="6">
        <v>65.452420424403186</v>
      </c>
      <c r="X212" s="6">
        <v>84.761904761904759</v>
      </c>
      <c r="Y212" s="6">
        <v>84.642857142857153</v>
      </c>
      <c r="Z212" s="7">
        <v>83.962935058703565</v>
      </c>
    </row>
    <row r="213" spans="1:27" ht="63">
      <c r="A213" s="4">
        <v>212</v>
      </c>
      <c r="B213" s="4" t="s">
        <v>488</v>
      </c>
      <c r="C213" s="4" t="s">
        <v>734</v>
      </c>
      <c r="D213" s="4" t="s">
        <v>167</v>
      </c>
      <c r="E213" s="4" t="s">
        <v>735</v>
      </c>
      <c r="F213" s="5">
        <v>94.117647058823522</v>
      </c>
      <c r="G213" s="5">
        <v>100</v>
      </c>
      <c r="H213" s="5">
        <v>91.620370370370381</v>
      </c>
      <c r="I213" s="5">
        <v>100</v>
      </c>
      <c r="J213" s="5">
        <v>86.149193548387103</v>
      </c>
      <c r="K213" s="5">
        <v>72.298387096774192</v>
      </c>
      <c r="L213" s="5">
        <v>80</v>
      </c>
      <c r="M213" s="5">
        <v>80</v>
      </c>
      <c r="N213" s="5">
        <v>64.583333333333343</v>
      </c>
      <c r="O213" s="5">
        <v>80.645161290322577</v>
      </c>
      <c r="P213" s="5">
        <v>87.096774193548384</v>
      </c>
      <c r="Q213" s="5">
        <v>82.258064516129039</v>
      </c>
      <c r="R213" s="5">
        <v>69.354838709677423</v>
      </c>
      <c r="S213" s="5">
        <v>77.41935483870968</v>
      </c>
      <c r="T213" s="5">
        <v>87.096774193548384</v>
      </c>
      <c r="U213" s="6">
        <v>94.88344226579521</v>
      </c>
      <c r="V213" s="6">
        <v>86.149193548387103</v>
      </c>
      <c r="W213" s="6">
        <v>75.375</v>
      </c>
      <c r="X213" s="6">
        <v>83.548387096774192</v>
      </c>
      <c r="Y213" s="6">
        <v>79.838709677419359</v>
      </c>
      <c r="Z213" s="7">
        <v>83.958946517675173</v>
      </c>
    </row>
    <row r="214" spans="1:27" ht="94.5">
      <c r="A214" s="4">
        <v>213</v>
      </c>
      <c r="B214" s="4" t="s">
        <v>89</v>
      </c>
      <c r="C214" s="4" t="s">
        <v>425</v>
      </c>
      <c r="D214" s="4" t="s">
        <v>267</v>
      </c>
      <c r="E214" s="4" t="s">
        <v>426</v>
      </c>
      <c r="F214" s="5">
        <v>100</v>
      </c>
      <c r="G214" s="5">
        <v>100</v>
      </c>
      <c r="H214" s="5">
        <v>92.857142857142861</v>
      </c>
      <c r="I214" s="5">
        <v>80</v>
      </c>
      <c r="J214" s="5">
        <v>82.082877212187555</v>
      </c>
      <c r="K214" s="5">
        <v>84.165754424375109</v>
      </c>
      <c r="L214" s="5">
        <v>40</v>
      </c>
      <c r="M214" s="5">
        <v>60</v>
      </c>
      <c r="N214" s="5">
        <v>76.381578947368425</v>
      </c>
      <c r="O214" s="5">
        <v>89.65517241379311</v>
      </c>
      <c r="P214" s="5">
        <v>93.103448275862064</v>
      </c>
      <c r="Q214" s="5">
        <v>93.103448275862064</v>
      </c>
      <c r="R214" s="5">
        <v>86.206896551724142</v>
      </c>
      <c r="S214" s="5">
        <v>94.827586206896555</v>
      </c>
      <c r="T214" s="5">
        <v>89.65517241379311</v>
      </c>
      <c r="U214" s="6">
        <v>97.142857142857139</v>
      </c>
      <c r="V214" s="6">
        <v>82.082877212187555</v>
      </c>
      <c r="W214" s="6">
        <v>58.914473684210527</v>
      </c>
      <c r="X214" s="6">
        <v>91.724137931034477</v>
      </c>
      <c r="Y214" s="6">
        <v>89.65517241379311</v>
      </c>
      <c r="Z214" s="7">
        <v>83.903903676816569</v>
      </c>
    </row>
    <row r="215" spans="1:27" ht="63">
      <c r="A215" s="4">
        <v>214</v>
      </c>
      <c r="B215" s="4" t="s">
        <v>488</v>
      </c>
      <c r="C215" s="4" t="s">
        <v>803</v>
      </c>
      <c r="D215" s="4" t="s">
        <v>57</v>
      </c>
      <c r="E215" s="4" t="s">
        <v>804</v>
      </c>
      <c r="F215" s="5">
        <v>100</v>
      </c>
      <c r="G215" s="5">
        <v>100</v>
      </c>
      <c r="H215" s="5">
        <v>84.615384615384613</v>
      </c>
      <c r="I215" s="5">
        <v>100</v>
      </c>
      <c r="J215" s="5">
        <v>98.07692307692308</v>
      </c>
      <c r="K215" s="5">
        <v>96.15384615384616</v>
      </c>
      <c r="L215" s="5">
        <v>40</v>
      </c>
      <c r="M215" s="5">
        <v>60</v>
      </c>
      <c r="N215" s="5">
        <v>52.5</v>
      </c>
      <c r="O215" s="5">
        <v>69.230769230769226</v>
      </c>
      <c r="P215" s="5">
        <v>84.615384615384613</v>
      </c>
      <c r="Q215" s="5">
        <v>69.230769230769226</v>
      </c>
      <c r="R215" s="5">
        <v>100</v>
      </c>
      <c r="S215" s="5">
        <v>100</v>
      </c>
      <c r="T215" s="5">
        <v>100</v>
      </c>
      <c r="U215" s="6">
        <v>93.84615384615384</v>
      </c>
      <c r="V215" s="6">
        <v>98.076923076923066</v>
      </c>
      <c r="W215" s="6">
        <v>51.75</v>
      </c>
      <c r="X215" s="6">
        <v>75.384615384615387</v>
      </c>
      <c r="Y215" s="6">
        <v>100</v>
      </c>
      <c r="Z215" s="7">
        <v>83.811538461538447</v>
      </c>
    </row>
    <row r="216" spans="1:27" ht="47.25">
      <c r="A216" s="4">
        <v>215</v>
      </c>
      <c r="B216" s="4" t="s">
        <v>488</v>
      </c>
      <c r="C216" s="4" t="s">
        <v>972</v>
      </c>
      <c r="D216" s="4" t="s">
        <v>34</v>
      </c>
      <c r="E216" s="4" t="s">
        <v>973</v>
      </c>
      <c r="F216" s="5">
        <v>100</v>
      </c>
      <c r="G216" s="5">
        <v>100</v>
      </c>
      <c r="H216" s="5">
        <v>77.27272727272728</v>
      </c>
      <c r="I216" s="5">
        <v>100</v>
      </c>
      <c r="J216" s="5">
        <v>96.590909090909093</v>
      </c>
      <c r="K216" s="5">
        <v>93.181818181818187</v>
      </c>
      <c r="L216" s="5">
        <v>60</v>
      </c>
      <c r="M216" s="5">
        <v>60</v>
      </c>
      <c r="N216" s="5">
        <v>57.913165266106439</v>
      </c>
      <c r="O216" s="5">
        <v>81.818181818181813</v>
      </c>
      <c r="P216" s="5">
        <v>70.454545454545453</v>
      </c>
      <c r="Q216" s="5">
        <v>81.818181818181813</v>
      </c>
      <c r="R216" s="5">
        <v>81.818181818181813</v>
      </c>
      <c r="S216" s="5">
        <v>100</v>
      </c>
      <c r="T216" s="5">
        <v>100</v>
      </c>
      <c r="U216" s="6">
        <v>90.909090909090907</v>
      </c>
      <c r="V216" s="6">
        <v>96.590909090909093</v>
      </c>
      <c r="W216" s="6">
        <v>59.37394957983193</v>
      </c>
      <c r="X216" s="6">
        <v>77.272727272727266</v>
      </c>
      <c r="Y216" s="6">
        <v>94.545454545454547</v>
      </c>
      <c r="Z216" s="7">
        <v>83.738426279602749</v>
      </c>
    </row>
    <row r="217" spans="1:27" ht="63">
      <c r="A217" s="4">
        <v>216</v>
      </c>
      <c r="B217" s="4" t="s">
        <v>488</v>
      </c>
      <c r="C217" s="4" t="s">
        <v>768</v>
      </c>
      <c r="D217" s="4" t="s">
        <v>191</v>
      </c>
      <c r="E217" s="4" t="s">
        <v>769</v>
      </c>
      <c r="F217" s="5">
        <v>100</v>
      </c>
      <c r="G217" s="5">
        <v>100</v>
      </c>
      <c r="H217" s="5">
        <v>87.18263718263718</v>
      </c>
      <c r="I217" s="5">
        <v>100</v>
      </c>
      <c r="J217" s="5">
        <v>88.137827379443237</v>
      </c>
      <c r="K217" s="5">
        <v>76.275654758886475</v>
      </c>
      <c r="L217" s="5">
        <v>80</v>
      </c>
      <c r="M217" s="5">
        <v>80</v>
      </c>
      <c r="N217" s="5">
        <v>76.942355889724311</v>
      </c>
      <c r="O217" s="5">
        <v>78.048780487804876</v>
      </c>
      <c r="P217" s="5">
        <v>84.146341463414629</v>
      </c>
      <c r="Q217" s="5">
        <v>79.268292682926827</v>
      </c>
      <c r="R217" s="5">
        <v>69.512195121951223</v>
      </c>
      <c r="S217" s="5">
        <v>73.170731707317074</v>
      </c>
      <c r="T217" s="5">
        <v>80.487804878048777</v>
      </c>
      <c r="U217" s="6">
        <v>94.873054873054883</v>
      </c>
      <c r="V217" s="6">
        <v>88.137827379443223</v>
      </c>
      <c r="W217" s="6">
        <v>79.082706766917298</v>
      </c>
      <c r="X217" s="6">
        <v>80.731707317073173</v>
      </c>
      <c r="Y217" s="6">
        <v>75.731707317073173</v>
      </c>
      <c r="Z217" s="7">
        <v>83.711400730712356</v>
      </c>
    </row>
    <row r="218" spans="1:27" ht="78.75">
      <c r="A218" s="4">
        <v>217</v>
      </c>
      <c r="B218" s="4" t="s">
        <v>416</v>
      </c>
      <c r="C218" s="4" t="s">
        <v>677</v>
      </c>
      <c r="D218" s="4" t="s">
        <v>345</v>
      </c>
      <c r="E218" s="4" t="s">
        <v>678</v>
      </c>
      <c r="F218" s="5">
        <v>100</v>
      </c>
      <c r="G218" s="5">
        <v>100</v>
      </c>
      <c r="H218" s="5">
        <v>88.944530046224969</v>
      </c>
      <c r="I218" s="5">
        <v>100</v>
      </c>
      <c r="J218" s="5">
        <v>89.007547361915229</v>
      </c>
      <c r="K218" s="5">
        <v>78.015094723830458</v>
      </c>
      <c r="L218" s="5">
        <v>40</v>
      </c>
      <c r="M218" s="5">
        <v>80</v>
      </c>
      <c r="N218" s="5">
        <v>68.20436507936509</v>
      </c>
      <c r="O218" s="5">
        <v>84.558823529411768</v>
      </c>
      <c r="P218" s="5">
        <v>89.705882352941174</v>
      </c>
      <c r="Q218" s="5">
        <v>84.558823529411768</v>
      </c>
      <c r="R218" s="5">
        <v>75.735294117647058</v>
      </c>
      <c r="S218" s="5">
        <v>83.82352941176471</v>
      </c>
      <c r="T218" s="5">
        <v>86.764705882352942</v>
      </c>
      <c r="U218" s="6">
        <v>95.577812018489993</v>
      </c>
      <c r="V218" s="6">
        <v>89.007547361915229</v>
      </c>
      <c r="W218" s="6">
        <v>64.461309523809518</v>
      </c>
      <c r="X218" s="6">
        <v>86.617647058823536</v>
      </c>
      <c r="Y218" s="6">
        <v>82.867647058823536</v>
      </c>
      <c r="Z218" s="7">
        <v>83.706392604372368</v>
      </c>
    </row>
    <row r="219" spans="1:27" ht="78.75">
      <c r="A219" s="4">
        <v>218</v>
      </c>
      <c r="B219" s="4" t="s">
        <v>416</v>
      </c>
      <c r="C219" s="4" t="s">
        <v>935</v>
      </c>
      <c r="D219" s="4" t="s">
        <v>352</v>
      </c>
      <c r="E219" s="4" t="s">
        <v>936</v>
      </c>
      <c r="F219" s="5">
        <v>100</v>
      </c>
      <c r="G219" s="5">
        <v>100</v>
      </c>
      <c r="H219" s="5">
        <v>90.476190476190482</v>
      </c>
      <c r="I219" s="5">
        <v>100</v>
      </c>
      <c r="J219" s="5">
        <v>91.107047872340416</v>
      </c>
      <c r="K219" s="5">
        <v>82.214095744680847</v>
      </c>
      <c r="L219" s="5">
        <v>40</v>
      </c>
      <c r="M219" s="5">
        <v>60</v>
      </c>
      <c r="N219" s="5">
        <v>70.082417582417577</v>
      </c>
      <c r="O219" s="5">
        <v>95.833333333333329</v>
      </c>
      <c r="P219" s="5">
        <v>82.291666666666671</v>
      </c>
      <c r="Q219" s="5">
        <v>88.541666666666671</v>
      </c>
      <c r="R219" s="5">
        <v>77.083333333333329</v>
      </c>
      <c r="S219" s="5">
        <v>86.458333333333329</v>
      </c>
      <c r="T219" s="5">
        <v>88.541666666666671</v>
      </c>
      <c r="U219" s="6">
        <v>96.190476190476204</v>
      </c>
      <c r="V219" s="6">
        <v>91.107047872340416</v>
      </c>
      <c r="W219" s="6">
        <v>57.02472527472527</v>
      </c>
      <c r="X219" s="6">
        <v>88.958333333333343</v>
      </c>
      <c r="Y219" s="6">
        <v>84.6875</v>
      </c>
      <c r="Z219" s="7">
        <v>83.593616534175041</v>
      </c>
      <c r="AA219" s="8"/>
    </row>
    <row r="220" spans="1:27" ht="126">
      <c r="A220" s="4">
        <v>219</v>
      </c>
      <c r="B220" s="4" t="s">
        <v>516</v>
      </c>
      <c r="C220" s="4" t="s">
        <v>560</v>
      </c>
      <c r="D220" s="4" t="s">
        <v>157</v>
      </c>
      <c r="E220" s="4" t="s">
        <v>561</v>
      </c>
      <c r="F220" s="5">
        <v>100</v>
      </c>
      <c r="G220" s="5">
        <v>100</v>
      </c>
      <c r="H220" s="5">
        <v>95.607088989441934</v>
      </c>
      <c r="I220" s="5">
        <v>80</v>
      </c>
      <c r="J220" s="5">
        <v>87.942590497737555</v>
      </c>
      <c r="K220" s="5">
        <v>95.88518099547511</v>
      </c>
      <c r="L220" s="5">
        <v>20</v>
      </c>
      <c r="M220" s="5">
        <v>20</v>
      </c>
      <c r="N220" s="5">
        <v>75.977564102564102</v>
      </c>
      <c r="O220" s="5">
        <v>93.269230769230774</v>
      </c>
      <c r="P220" s="5">
        <v>98.07692307692308</v>
      </c>
      <c r="Q220" s="5">
        <v>92.307692307692307</v>
      </c>
      <c r="R220" s="5">
        <v>100</v>
      </c>
      <c r="S220" s="5">
        <v>97.115384615384613</v>
      </c>
      <c r="T220" s="5">
        <v>100</v>
      </c>
      <c r="U220" s="6">
        <v>98.242835595776768</v>
      </c>
      <c r="V220" s="6">
        <v>87.942590497737555</v>
      </c>
      <c r="W220" s="6">
        <v>36.793269230769226</v>
      </c>
      <c r="X220" s="6">
        <v>95.000000000000014</v>
      </c>
      <c r="Y220" s="6">
        <v>99.42307692307692</v>
      </c>
      <c r="Z220" s="7">
        <v>83.480354449472088</v>
      </c>
    </row>
    <row r="221" spans="1:27" ht="63">
      <c r="A221" s="4">
        <v>220</v>
      </c>
      <c r="B221" s="4" t="s">
        <v>488</v>
      </c>
      <c r="C221" s="4" t="s">
        <v>1091</v>
      </c>
      <c r="D221" s="4" t="s">
        <v>52</v>
      </c>
      <c r="E221" s="4" t="s">
        <v>1092</v>
      </c>
      <c r="F221" s="5">
        <v>100</v>
      </c>
      <c r="G221" s="5">
        <v>100</v>
      </c>
      <c r="H221" s="5">
        <v>82.89473684210526</v>
      </c>
      <c r="I221" s="5">
        <v>100</v>
      </c>
      <c r="J221" s="5">
        <v>90.104166666666657</v>
      </c>
      <c r="K221" s="5">
        <v>80.208333333333329</v>
      </c>
      <c r="L221" s="5">
        <v>60</v>
      </c>
      <c r="M221" s="5">
        <v>100</v>
      </c>
      <c r="N221" s="5">
        <v>55.208333333333329</v>
      </c>
      <c r="O221" s="5">
        <v>68.75</v>
      </c>
      <c r="P221" s="5">
        <v>68.75</v>
      </c>
      <c r="Q221" s="5">
        <v>58.333333333333336</v>
      </c>
      <c r="R221" s="5">
        <v>79.166666666666671</v>
      </c>
      <c r="S221" s="5">
        <v>91.666666666666671</v>
      </c>
      <c r="T221" s="5">
        <v>100</v>
      </c>
      <c r="U221" s="6">
        <v>93.15789473684211</v>
      </c>
      <c r="V221" s="6">
        <v>90.104166666666657</v>
      </c>
      <c r="W221" s="6">
        <v>74.5625</v>
      </c>
      <c r="X221" s="6">
        <v>66.666666666666671</v>
      </c>
      <c r="Y221" s="6">
        <v>92.083333333333343</v>
      </c>
      <c r="Z221" s="7">
        <v>83.314912280701762</v>
      </c>
    </row>
    <row r="222" spans="1:27" ht="94.5">
      <c r="A222" s="4">
        <v>221</v>
      </c>
      <c r="B222" s="4" t="s">
        <v>488</v>
      </c>
      <c r="C222" s="4" t="s">
        <v>992</v>
      </c>
      <c r="D222" s="4" t="s">
        <v>30</v>
      </c>
      <c r="E222" s="4" t="s">
        <v>993</v>
      </c>
      <c r="F222" s="5">
        <v>100</v>
      </c>
      <c r="G222" s="5">
        <v>100</v>
      </c>
      <c r="H222" s="5">
        <v>89.01154891304347</v>
      </c>
      <c r="I222" s="5">
        <v>80</v>
      </c>
      <c r="J222" s="5">
        <v>80.702002014371971</v>
      </c>
      <c r="K222" s="5">
        <v>81.404004028743941</v>
      </c>
      <c r="L222" s="5">
        <v>60</v>
      </c>
      <c r="M222" s="5">
        <v>60</v>
      </c>
      <c r="N222" s="5">
        <v>84.088541666666671</v>
      </c>
      <c r="O222" s="5">
        <v>86.419753086419746</v>
      </c>
      <c r="P222" s="5">
        <v>92.592592592592595</v>
      </c>
      <c r="Q222" s="5">
        <v>85.18518518518519</v>
      </c>
      <c r="R222" s="5">
        <v>75.925925925925924</v>
      </c>
      <c r="S222" s="5">
        <v>74.691358024691354</v>
      </c>
      <c r="T222" s="5">
        <v>93.209876543209873</v>
      </c>
      <c r="U222" s="6">
        <v>95.604619565217391</v>
      </c>
      <c r="V222" s="6">
        <v>80.702002014371971</v>
      </c>
      <c r="W222" s="6">
        <v>67.2265625</v>
      </c>
      <c r="X222" s="6">
        <v>88.641975308641975</v>
      </c>
      <c r="Y222" s="6">
        <v>84.320987654320987</v>
      </c>
      <c r="Z222" s="7">
        <v>83.29922940851047</v>
      </c>
    </row>
    <row r="223" spans="1:27" ht="94.5">
      <c r="A223" s="4">
        <v>222</v>
      </c>
      <c r="B223" s="4" t="s">
        <v>488</v>
      </c>
      <c r="C223" s="4" t="s">
        <v>1095</v>
      </c>
      <c r="D223" s="4" t="s">
        <v>16</v>
      </c>
      <c r="E223" s="4" t="s">
        <v>1114</v>
      </c>
      <c r="F223" s="5">
        <v>100</v>
      </c>
      <c r="G223" s="5">
        <v>100</v>
      </c>
      <c r="H223" s="5">
        <v>100</v>
      </c>
      <c r="I223" s="5">
        <v>80</v>
      </c>
      <c r="J223" s="5">
        <v>89.305555555555557</v>
      </c>
      <c r="K223" s="5">
        <v>98.611111111111114</v>
      </c>
      <c r="L223" s="5">
        <v>40</v>
      </c>
      <c r="M223" s="5">
        <v>20</v>
      </c>
      <c r="N223" s="5">
        <v>91.875</v>
      </c>
      <c r="O223" s="5">
        <v>100</v>
      </c>
      <c r="P223" s="5">
        <v>100</v>
      </c>
      <c r="Q223" s="5">
        <v>100</v>
      </c>
      <c r="R223" s="5">
        <v>40</v>
      </c>
      <c r="S223" s="5">
        <v>100</v>
      </c>
      <c r="T223" s="5">
        <v>95</v>
      </c>
      <c r="U223" s="6">
        <v>100</v>
      </c>
      <c r="V223" s="6">
        <v>89.305555555555557</v>
      </c>
      <c r="W223" s="6">
        <v>47.5625</v>
      </c>
      <c r="X223" s="6">
        <v>100</v>
      </c>
      <c r="Y223" s="6">
        <v>79.5</v>
      </c>
      <c r="Z223" s="7">
        <v>83.273611111111109</v>
      </c>
    </row>
    <row r="224" spans="1:27" ht="94.5">
      <c r="A224" s="4">
        <v>223</v>
      </c>
      <c r="B224" s="4" t="s">
        <v>69</v>
      </c>
      <c r="C224" s="4" t="s">
        <v>905</v>
      </c>
      <c r="D224" s="4" t="s">
        <v>223</v>
      </c>
      <c r="E224" s="4" t="s">
        <v>906</v>
      </c>
      <c r="F224" s="5">
        <v>100</v>
      </c>
      <c r="G224" s="5">
        <v>100</v>
      </c>
      <c r="H224" s="5">
        <v>94.73684210526315</v>
      </c>
      <c r="I224" s="5">
        <v>80</v>
      </c>
      <c r="J224" s="5">
        <v>85.71546052631578</v>
      </c>
      <c r="K224" s="5">
        <v>91.430921052631575</v>
      </c>
      <c r="L224" s="5">
        <v>20</v>
      </c>
      <c r="M224" s="5">
        <v>20</v>
      </c>
      <c r="N224" s="5">
        <v>79.074074074074076</v>
      </c>
      <c r="O224" s="5">
        <v>96.25</v>
      </c>
      <c r="P224" s="5">
        <v>97.5</v>
      </c>
      <c r="Q224" s="5">
        <v>93.75</v>
      </c>
      <c r="R224" s="5">
        <v>100</v>
      </c>
      <c r="S224" s="5">
        <v>96.25</v>
      </c>
      <c r="T224" s="5">
        <v>98.75</v>
      </c>
      <c r="U224" s="6">
        <v>97.89473684210526</v>
      </c>
      <c r="V224" s="6">
        <v>85.71546052631578</v>
      </c>
      <c r="W224" s="6">
        <v>37.722222222222221</v>
      </c>
      <c r="X224" s="6">
        <v>96.25</v>
      </c>
      <c r="Y224" s="6">
        <v>98.625</v>
      </c>
      <c r="Z224" s="7">
        <v>83.241483918128651</v>
      </c>
    </row>
    <row r="225" spans="1:26" ht="94.5">
      <c r="A225" s="4">
        <v>224</v>
      </c>
      <c r="B225" s="4" t="s">
        <v>387</v>
      </c>
      <c r="C225" s="4" t="s">
        <v>1000</v>
      </c>
      <c r="D225" s="4" t="s">
        <v>314</v>
      </c>
      <c r="E225" s="4" t="s">
        <v>1001</v>
      </c>
      <c r="F225" s="5">
        <v>100</v>
      </c>
      <c r="G225" s="5">
        <v>100</v>
      </c>
      <c r="H225" s="5">
        <v>89.285714285714278</v>
      </c>
      <c r="I225" s="5">
        <v>100</v>
      </c>
      <c r="J225" s="5">
        <v>85.416666666666671</v>
      </c>
      <c r="K225" s="5">
        <v>70.833333333333343</v>
      </c>
      <c r="L225" s="5">
        <v>60</v>
      </c>
      <c r="M225" s="5">
        <v>100</v>
      </c>
      <c r="N225" s="5">
        <v>66.319444444444443</v>
      </c>
      <c r="O225" s="5">
        <v>77.272727272727266</v>
      </c>
      <c r="P225" s="5">
        <v>78.787878787878782</v>
      </c>
      <c r="Q225" s="5">
        <v>78.787878787878782</v>
      </c>
      <c r="R225" s="5">
        <v>62.121212121212125</v>
      </c>
      <c r="S225" s="5">
        <v>83.333333333333329</v>
      </c>
      <c r="T225" s="5">
        <v>86.36363636363636</v>
      </c>
      <c r="U225" s="6">
        <v>95.714285714285722</v>
      </c>
      <c r="V225" s="6">
        <v>85.416666666666671</v>
      </c>
      <c r="W225" s="6">
        <v>77.895833333333329</v>
      </c>
      <c r="X225" s="6">
        <v>78.181818181818187</v>
      </c>
      <c r="Y225" s="6">
        <v>78.484848484848484</v>
      </c>
      <c r="Z225" s="7">
        <v>83.138690476190476</v>
      </c>
    </row>
    <row r="226" spans="1:26" ht="94.5">
      <c r="A226" s="4">
        <v>225</v>
      </c>
      <c r="B226" s="4" t="s">
        <v>387</v>
      </c>
      <c r="C226" s="4" t="s">
        <v>1033</v>
      </c>
      <c r="D226" s="4" t="s">
        <v>234</v>
      </c>
      <c r="E226" s="4" t="s">
        <v>1034</v>
      </c>
      <c r="F226" s="5">
        <v>100</v>
      </c>
      <c r="G226" s="5">
        <v>100</v>
      </c>
      <c r="H226" s="5">
        <v>89.952956989247312</v>
      </c>
      <c r="I226" s="5">
        <v>100</v>
      </c>
      <c r="J226" s="5">
        <v>84.724195075757578</v>
      </c>
      <c r="K226" s="5">
        <v>69.448390151515156</v>
      </c>
      <c r="L226" s="5">
        <v>60</v>
      </c>
      <c r="M226" s="5">
        <v>100</v>
      </c>
      <c r="N226" s="5">
        <v>70.238095238095241</v>
      </c>
      <c r="O226" s="5">
        <v>80</v>
      </c>
      <c r="P226" s="5">
        <v>85.714285714285708</v>
      </c>
      <c r="Q226" s="5">
        <v>82.857142857142861</v>
      </c>
      <c r="R226" s="5">
        <v>74.285714285714292</v>
      </c>
      <c r="S226" s="5">
        <v>50</v>
      </c>
      <c r="T226" s="5">
        <v>81.428571428571431</v>
      </c>
      <c r="U226" s="6">
        <v>95.981182795698928</v>
      </c>
      <c r="V226" s="6">
        <v>84.724195075757578</v>
      </c>
      <c r="W226" s="6">
        <v>79.071428571428569</v>
      </c>
      <c r="X226" s="6">
        <v>82.857142857142847</v>
      </c>
      <c r="Y226" s="6">
        <v>73</v>
      </c>
      <c r="Z226" s="7">
        <v>83.126789860005573</v>
      </c>
    </row>
    <row r="227" spans="1:26" ht="63">
      <c r="A227" s="4">
        <v>226</v>
      </c>
      <c r="B227" s="4" t="s">
        <v>488</v>
      </c>
      <c r="C227" s="4" t="s">
        <v>758</v>
      </c>
      <c r="D227" s="4" t="s">
        <v>169</v>
      </c>
      <c r="E227" s="4" t="s">
        <v>759</v>
      </c>
      <c r="F227" s="5">
        <v>94.117647058823522</v>
      </c>
      <c r="G227" s="5">
        <v>100</v>
      </c>
      <c r="H227" s="5">
        <v>87.5</v>
      </c>
      <c r="I227" s="5">
        <v>100</v>
      </c>
      <c r="J227" s="5">
        <v>93.75</v>
      </c>
      <c r="K227" s="5">
        <v>87.5</v>
      </c>
      <c r="L227" s="5">
        <v>80</v>
      </c>
      <c r="M227" s="5">
        <v>80</v>
      </c>
      <c r="N227" s="5">
        <v>66.666666666666671</v>
      </c>
      <c r="O227" s="5">
        <v>62.5</v>
      </c>
      <c r="P227" s="5">
        <v>75</v>
      </c>
      <c r="Q227" s="5">
        <v>62.5</v>
      </c>
      <c r="R227" s="5">
        <v>87.5</v>
      </c>
      <c r="S227" s="5">
        <v>75</v>
      </c>
      <c r="T227" s="5">
        <v>87.5</v>
      </c>
      <c r="U227" s="6">
        <v>93.235294117647058</v>
      </c>
      <c r="V227" s="6">
        <v>93.75</v>
      </c>
      <c r="W227" s="6">
        <v>76</v>
      </c>
      <c r="X227" s="6">
        <v>67.5</v>
      </c>
      <c r="Y227" s="6">
        <v>85</v>
      </c>
      <c r="Z227" s="7">
        <v>83.097058823529409</v>
      </c>
    </row>
    <row r="228" spans="1:26" ht="78.75">
      <c r="A228" s="4">
        <v>227</v>
      </c>
      <c r="B228" s="4" t="s">
        <v>416</v>
      </c>
      <c r="C228" s="4" t="s">
        <v>519</v>
      </c>
      <c r="D228" s="4" t="s">
        <v>346</v>
      </c>
      <c r="E228" s="4" t="s">
        <v>520</v>
      </c>
      <c r="F228" s="5">
        <v>100</v>
      </c>
      <c r="G228" s="5">
        <v>100</v>
      </c>
      <c r="H228" s="5">
        <v>86.746031746031747</v>
      </c>
      <c r="I228" s="5">
        <v>100</v>
      </c>
      <c r="J228" s="5">
        <v>88.571428571428569</v>
      </c>
      <c r="K228" s="5">
        <v>77.142857142857139</v>
      </c>
      <c r="L228" s="5">
        <v>40</v>
      </c>
      <c r="M228" s="5">
        <v>60</v>
      </c>
      <c r="N228" s="5">
        <v>69.981060606060609</v>
      </c>
      <c r="O228" s="5">
        <v>83</v>
      </c>
      <c r="P228" s="5">
        <v>89</v>
      </c>
      <c r="Q228" s="5">
        <v>84</v>
      </c>
      <c r="R228" s="5">
        <v>87</v>
      </c>
      <c r="S228" s="5">
        <v>82</v>
      </c>
      <c r="T228" s="5">
        <v>94</v>
      </c>
      <c r="U228" s="6">
        <v>94.69841269841271</v>
      </c>
      <c r="V228" s="6">
        <v>88.571428571428569</v>
      </c>
      <c r="W228" s="6">
        <v>56.994318181818187</v>
      </c>
      <c r="X228" s="6">
        <v>85.600000000000009</v>
      </c>
      <c r="Y228" s="6">
        <v>89.5</v>
      </c>
      <c r="Z228" s="7">
        <v>83.072831890331898</v>
      </c>
    </row>
    <row r="229" spans="1:26" ht="63">
      <c r="A229" s="4">
        <v>228</v>
      </c>
      <c r="B229" s="4" t="s">
        <v>488</v>
      </c>
      <c r="C229" s="4" t="s">
        <v>889</v>
      </c>
      <c r="D229" s="4" t="s">
        <v>32</v>
      </c>
      <c r="E229" s="4" t="s">
        <v>890</v>
      </c>
      <c r="F229" s="5">
        <v>100</v>
      </c>
      <c r="G229" s="5">
        <v>100</v>
      </c>
      <c r="H229" s="5">
        <v>78.154761904761898</v>
      </c>
      <c r="I229" s="5">
        <v>100</v>
      </c>
      <c r="J229" s="5">
        <v>84.583333333333343</v>
      </c>
      <c r="K229" s="5">
        <v>69.166666666666671</v>
      </c>
      <c r="L229" s="5">
        <v>60</v>
      </c>
      <c r="M229" s="5">
        <v>100</v>
      </c>
      <c r="N229" s="5">
        <v>66.761363636363626</v>
      </c>
      <c r="O229" s="5">
        <v>76</v>
      </c>
      <c r="P229" s="5">
        <v>82</v>
      </c>
      <c r="Q229" s="5">
        <v>80</v>
      </c>
      <c r="R229" s="5">
        <v>80</v>
      </c>
      <c r="S229" s="5">
        <v>76</v>
      </c>
      <c r="T229" s="5">
        <v>86</v>
      </c>
      <c r="U229" s="6">
        <v>91.261904761904759</v>
      </c>
      <c r="V229" s="6">
        <v>84.583333333333343</v>
      </c>
      <c r="W229" s="6">
        <v>78.028409090909093</v>
      </c>
      <c r="X229" s="6">
        <v>79.2</v>
      </c>
      <c r="Y229" s="6">
        <v>82.2</v>
      </c>
      <c r="Z229" s="7">
        <v>83.05472943722944</v>
      </c>
    </row>
    <row r="230" spans="1:26" ht="63">
      <c r="A230" s="4">
        <v>229</v>
      </c>
      <c r="B230" s="4" t="s">
        <v>474</v>
      </c>
      <c r="C230" s="4" t="s">
        <v>919</v>
      </c>
      <c r="D230" s="4" t="s">
        <v>251</v>
      </c>
      <c r="E230" s="4" t="s">
        <v>920</v>
      </c>
      <c r="F230" s="5">
        <v>100</v>
      </c>
      <c r="G230" s="5">
        <v>100</v>
      </c>
      <c r="H230" s="5">
        <v>79.285714285714278</v>
      </c>
      <c r="I230" s="5">
        <v>100</v>
      </c>
      <c r="J230" s="5">
        <v>86.616894564843477</v>
      </c>
      <c r="K230" s="5">
        <v>73.233789129686954</v>
      </c>
      <c r="L230" s="5">
        <v>80</v>
      </c>
      <c r="M230" s="5">
        <v>100</v>
      </c>
      <c r="N230" s="5">
        <v>66.678666542796975</v>
      </c>
      <c r="O230" s="5">
        <v>73.684210526315795</v>
      </c>
      <c r="P230" s="5">
        <v>71.05263157894737</v>
      </c>
      <c r="Q230" s="5">
        <v>76.315789473684205</v>
      </c>
      <c r="R230" s="5">
        <v>69.736842105263165</v>
      </c>
      <c r="S230" s="5">
        <v>81.578947368421055</v>
      </c>
      <c r="T230" s="5">
        <v>84.21052631578948</v>
      </c>
      <c r="U230" s="6">
        <v>91.714285714285708</v>
      </c>
      <c r="V230" s="6">
        <v>86.616894564843477</v>
      </c>
      <c r="W230" s="6">
        <v>84.00359996283909</v>
      </c>
      <c r="X230" s="6">
        <v>73.15789473684211</v>
      </c>
      <c r="Y230" s="6">
        <v>79.342105263157904</v>
      </c>
      <c r="Z230" s="7">
        <v>82.966956048393655</v>
      </c>
    </row>
    <row r="231" spans="1:26" ht="94.5">
      <c r="A231" s="4">
        <v>230</v>
      </c>
      <c r="B231" s="4" t="s">
        <v>50</v>
      </c>
      <c r="C231" s="4" t="s">
        <v>1021</v>
      </c>
      <c r="D231" s="4" t="s">
        <v>228</v>
      </c>
      <c r="E231" s="4" t="s">
        <v>1022</v>
      </c>
      <c r="F231" s="5">
        <v>100</v>
      </c>
      <c r="G231" s="5">
        <v>100</v>
      </c>
      <c r="H231" s="5">
        <v>92.013888888888886</v>
      </c>
      <c r="I231" s="5">
        <v>100</v>
      </c>
      <c r="J231" s="5">
        <v>87.406609195402297</v>
      </c>
      <c r="K231" s="5">
        <v>74.813218390804607</v>
      </c>
      <c r="L231" s="5">
        <v>40</v>
      </c>
      <c r="M231" s="5">
        <v>100</v>
      </c>
      <c r="N231" s="5">
        <v>63.522777532065462</v>
      </c>
      <c r="O231" s="5">
        <v>77.41935483870968</v>
      </c>
      <c r="P231" s="5">
        <v>80.645161290322577</v>
      </c>
      <c r="Q231" s="5">
        <v>88.709677419354833</v>
      </c>
      <c r="R231" s="5">
        <v>69.354838709677423</v>
      </c>
      <c r="S231" s="5">
        <v>82.258064516129039</v>
      </c>
      <c r="T231" s="5">
        <v>82.258064516129039</v>
      </c>
      <c r="U231" s="6">
        <v>96.805555555555557</v>
      </c>
      <c r="V231" s="6">
        <v>87.406609195402311</v>
      </c>
      <c r="W231" s="6">
        <v>71.056833259619637</v>
      </c>
      <c r="X231" s="6">
        <v>80.967741935483872</v>
      </c>
      <c r="Y231" s="6">
        <v>78.387096774193566</v>
      </c>
      <c r="Z231" s="7">
        <v>82.924767344050977</v>
      </c>
    </row>
    <row r="232" spans="1:26" ht="94.5">
      <c r="A232" s="4">
        <v>231</v>
      </c>
      <c r="B232" s="4" t="s">
        <v>416</v>
      </c>
      <c r="C232" s="4" t="s">
        <v>799</v>
      </c>
      <c r="D232" s="4" t="s">
        <v>357</v>
      </c>
      <c r="E232" s="4" t="s">
        <v>800</v>
      </c>
      <c r="F232" s="5">
        <v>100</v>
      </c>
      <c r="G232" s="5">
        <v>100</v>
      </c>
      <c r="H232" s="5">
        <v>87.289915966386559</v>
      </c>
      <c r="I232" s="5">
        <v>100</v>
      </c>
      <c r="J232" s="5">
        <v>94.424019607843135</v>
      </c>
      <c r="K232" s="5">
        <v>88.848039215686271</v>
      </c>
      <c r="L232" s="5">
        <v>60</v>
      </c>
      <c r="M232" s="5">
        <v>60</v>
      </c>
      <c r="N232" s="5">
        <v>69.345238095238102</v>
      </c>
      <c r="O232" s="5">
        <v>89.473684210526315</v>
      </c>
      <c r="P232" s="5">
        <v>78.94736842105263</v>
      </c>
      <c r="Q232" s="5">
        <v>81.578947368421055</v>
      </c>
      <c r="R232" s="5">
        <v>76.315789473684205</v>
      </c>
      <c r="S232" s="5">
        <v>81.578947368421055</v>
      </c>
      <c r="T232" s="5">
        <v>78.94736842105263</v>
      </c>
      <c r="U232" s="6">
        <v>94.915966386554629</v>
      </c>
      <c r="V232" s="6">
        <v>94.42401960784315</v>
      </c>
      <c r="W232" s="6">
        <v>62.803571428571431</v>
      </c>
      <c r="X232" s="6">
        <v>83.684210526315809</v>
      </c>
      <c r="Y232" s="6">
        <v>78.68421052631578</v>
      </c>
      <c r="Z232" s="7">
        <v>82.902395695120148</v>
      </c>
    </row>
    <row r="233" spans="1:26" ht="94.5">
      <c r="A233" s="4">
        <v>232</v>
      </c>
      <c r="B233" s="4" t="s">
        <v>387</v>
      </c>
      <c r="C233" s="4" t="s">
        <v>433</v>
      </c>
      <c r="D233" s="4" t="s">
        <v>307</v>
      </c>
      <c r="E233" s="4" t="s">
        <v>434</v>
      </c>
      <c r="F233" s="5">
        <v>100</v>
      </c>
      <c r="G233" s="5">
        <v>100</v>
      </c>
      <c r="H233" s="5">
        <v>75.801282051282044</v>
      </c>
      <c r="I233" s="5">
        <v>100</v>
      </c>
      <c r="J233" s="5">
        <v>86.030219780219781</v>
      </c>
      <c r="K233" s="5">
        <v>72.060439560439562</v>
      </c>
      <c r="L233" s="5">
        <v>60</v>
      </c>
      <c r="M233" s="5">
        <v>100</v>
      </c>
      <c r="N233" s="5">
        <v>64.166666666666671</v>
      </c>
      <c r="O233" s="5">
        <v>83.333333333333329</v>
      </c>
      <c r="P233" s="5">
        <v>80</v>
      </c>
      <c r="Q233" s="5">
        <v>83.333333333333329</v>
      </c>
      <c r="R233" s="5">
        <v>76.666666666666671</v>
      </c>
      <c r="S233" s="5">
        <v>86.666666666666671</v>
      </c>
      <c r="T233" s="5">
        <v>76.666666666666671</v>
      </c>
      <c r="U233" s="6">
        <v>90.320512820512818</v>
      </c>
      <c r="V233" s="6">
        <v>86.030219780219781</v>
      </c>
      <c r="W233" s="6">
        <v>77.25</v>
      </c>
      <c r="X233" s="6">
        <v>82.000000000000014</v>
      </c>
      <c r="Y233" s="6">
        <v>78.666666666666671</v>
      </c>
      <c r="Z233" s="7">
        <v>82.853479853479854</v>
      </c>
    </row>
    <row r="234" spans="1:26" ht="94.5">
      <c r="A234" s="4">
        <v>233</v>
      </c>
      <c r="B234" s="4" t="s">
        <v>471</v>
      </c>
      <c r="C234" s="4" t="s">
        <v>472</v>
      </c>
      <c r="D234" s="4" t="s">
        <v>185</v>
      </c>
      <c r="E234" s="4" t="s">
        <v>473</v>
      </c>
      <c r="F234" s="5">
        <v>100</v>
      </c>
      <c r="G234" s="5">
        <v>100</v>
      </c>
      <c r="H234" s="5">
        <v>95</v>
      </c>
      <c r="I234" s="5">
        <v>80</v>
      </c>
      <c r="J234" s="5">
        <v>84.691876750700288</v>
      </c>
      <c r="K234" s="5">
        <v>89.383753501400562</v>
      </c>
      <c r="L234" s="5">
        <v>20</v>
      </c>
      <c r="M234" s="5">
        <v>60</v>
      </c>
      <c r="N234" s="5">
        <v>78.676029159519715</v>
      </c>
      <c r="O234" s="5">
        <v>89.622641509433961</v>
      </c>
      <c r="P234" s="5">
        <v>88.679245283018872</v>
      </c>
      <c r="Q234" s="5">
        <v>90.094339622641513</v>
      </c>
      <c r="R234" s="5">
        <v>76.886792452830193</v>
      </c>
      <c r="S234" s="5">
        <v>92.924528301886795</v>
      </c>
      <c r="T234" s="5">
        <v>93.867924528301884</v>
      </c>
      <c r="U234" s="6">
        <v>98</v>
      </c>
      <c r="V234" s="6">
        <v>84.691876750700288</v>
      </c>
      <c r="W234" s="6">
        <v>53.602808747855917</v>
      </c>
      <c r="X234" s="6">
        <v>89.339622641509436</v>
      </c>
      <c r="Y234" s="6">
        <v>88.584905660377359</v>
      </c>
      <c r="Z234" s="7">
        <v>82.843842760088592</v>
      </c>
    </row>
    <row r="235" spans="1:26" ht="94.5">
      <c r="A235" s="4">
        <v>234</v>
      </c>
      <c r="B235" s="4" t="s">
        <v>50</v>
      </c>
      <c r="C235" s="4" t="s">
        <v>402</v>
      </c>
      <c r="D235" s="4" t="s">
        <v>103</v>
      </c>
      <c r="E235" s="4" t="s">
        <v>403</v>
      </c>
      <c r="F235" s="5">
        <v>100</v>
      </c>
      <c r="G235" s="5">
        <v>100</v>
      </c>
      <c r="H235" s="5">
        <v>92</v>
      </c>
      <c r="I235" s="5">
        <v>80</v>
      </c>
      <c r="J235" s="5">
        <v>85.263532763532766</v>
      </c>
      <c r="K235" s="5">
        <v>90.527065527065531</v>
      </c>
      <c r="L235" s="5">
        <v>40</v>
      </c>
      <c r="M235" s="5">
        <v>60</v>
      </c>
      <c r="N235" s="5">
        <v>90.046992481203006</v>
      </c>
      <c r="O235" s="5">
        <v>79.629629629629633</v>
      </c>
      <c r="P235" s="5">
        <v>87.037037037037038</v>
      </c>
      <c r="Q235" s="5">
        <v>88.888888888888886</v>
      </c>
      <c r="R235" s="5">
        <v>83.333333333333329</v>
      </c>
      <c r="S235" s="5">
        <v>88.888888888888886</v>
      </c>
      <c r="T235" s="5">
        <v>83.333333333333329</v>
      </c>
      <c r="U235" s="6">
        <v>96.800000000000011</v>
      </c>
      <c r="V235" s="6">
        <v>85.263532763532766</v>
      </c>
      <c r="W235" s="6">
        <v>63.014097744360896</v>
      </c>
      <c r="X235" s="6">
        <v>84.444444444444457</v>
      </c>
      <c r="Y235" s="6">
        <v>84.444444444444429</v>
      </c>
      <c r="Z235" s="7">
        <v>82.793303879356515</v>
      </c>
    </row>
    <row r="236" spans="1:26" ht="110.25">
      <c r="A236" s="4">
        <v>235</v>
      </c>
      <c r="B236" s="4" t="s">
        <v>465</v>
      </c>
      <c r="C236" s="4" t="s">
        <v>1075</v>
      </c>
      <c r="D236" s="4" t="s">
        <v>117</v>
      </c>
      <c r="E236" s="4" t="s">
        <v>1076</v>
      </c>
      <c r="F236" s="5">
        <v>100</v>
      </c>
      <c r="G236" s="5">
        <v>100</v>
      </c>
      <c r="H236" s="5">
        <v>98.214285714285722</v>
      </c>
      <c r="I236" s="5">
        <v>100</v>
      </c>
      <c r="J236" s="5">
        <v>87.890625</v>
      </c>
      <c r="K236" s="5">
        <v>75.78125</v>
      </c>
      <c r="L236" s="5">
        <v>20</v>
      </c>
      <c r="M236" s="5">
        <v>40</v>
      </c>
      <c r="N236" s="5">
        <v>56.410256410256409</v>
      </c>
      <c r="O236" s="5">
        <v>96.875</v>
      </c>
      <c r="P236" s="5">
        <v>96.875</v>
      </c>
      <c r="Q236" s="5">
        <v>90.625</v>
      </c>
      <c r="R236" s="5">
        <v>81.25</v>
      </c>
      <c r="S236" s="5">
        <v>96.875</v>
      </c>
      <c r="T236" s="5">
        <v>96.875</v>
      </c>
      <c r="U236" s="6">
        <v>99.285714285714292</v>
      </c>
      <c r="V236" s="6">
        <v>87.890625</v>
      </c>
      <c r="W236" s="6">
        <v>38.92307692307692</v>
      </c>
      <c r="X236" s="6">
        <v>95.625</v>
      </c>
      <c r="Y236" s="6">
        <v>92.1875</v>
      </c>
      <c r="Z236" s="7">
        <v>82.782383241758239</v>
      </c>
    </row>
    <row r="237" spans="1:26" ht="126">
      <c r="A237" s="4">
        <v>236</v>
      </c>
      <c r="B237" s="4" t="s">
        <v>50</v>
      </c>
      <c r="C237" s="4" t="s">
        <v>1004</v>
      </c>
      <c r="D237" s="4" t="s">
        <v>211</v>
      </c>
      <c r="E237" s="4" t="s">
        <v>1005</v>
      </c>
      <c r="F237" s="5">
        <v>100</v>
      </c>
      <c r="G237" s="5">
        <v>100</v>
      </c>
      <c r="H237" s="5">
        <v>90.842720066750104</v>
      </c>
      <c r="I237" s="5">
        <v>100</v>
      </c>
      <c r="J237" s="5">
        <v>93.521799140556084</v>
      </c>
      <c r="K237" s="5">
        <v>87.043598281112168</v>
      </c>
      <c r="L237" s="5">
        <v>20</v>
      </c>
      <c r="M237" s="5">
        <v>60</v>
      </c>
      <c r="N237" s="5">
        <v>66.171418128654977</v>
      </c>
      <c r="O237" s="5">
        <v>85.84905660377359</v>
      </c>
      <c r="P237" s="5">
        <v>85.84905660377359</v>
      </c>
      <c r="Q237" s="5">
        <v>89.622641509433961</v>
      </c>
      <c r="R237" s="5">
        <v>81.132075471698116</v>
      </c>
      <c r="S237" s="5">
        <v>89.622641509433961</v>
      </c>
      <c r="T237" s="5">
        <v>90.566037735849051</v>
      </c>
      <c r="U237" s="6">
        <v>96.337088026700044</v>
      </c>
      <c r="V237" s="6">
        <v>93.521799140556098</v>
      </c>
      <c r="W237" s="6">
        <v>49.851425438596493</v>
      </c>
      <c r="X237" s="6">
        <v>86.603773584905667</v>
      </c>
      <c r="Y237" s="6">
        <v>87.547169811320742</v>
      </c>
      <c r="Z237" s="7">
        <v>82.772251200415809</v>
      </c>
    </row>
    <row r="238" spans="1:26" ht="126">
      <c r="A238" s="4">
        <v>237</v>
      </c>
      <c r="B238" s="4" t="s">
        <v>516</v>
      </c>
      <c r="C238" s="4" t="s">
        <v>949</v>
      </c>
      <c r="D238" s="4" t="s">
        <v>194</v>
      </c>
      <c r="E238" s="4" t="s">
        <v>950</v>
      </c>
      <c r="F238" s="5">
        <v>100</v>
      </c>
      <c r="G238" s="5">
        <v>100</v>
      </c>
      <c r="H238" s="5">
        <v>95.967741935483872</v>
      </c>
      <c r="I238" s="5">
        <v>60</v>
      </c>
      <c r="J238" s="5">
        <v>77.983870967741936</v>
      </c>
      <c r="K238" s="5">
        <v>95.967741935483872</v>
      </c>
      <c r="L238" s="5">
        <v>20</v>
      </c>
      <c r="M238" s="5">
        <v>40</v>
      </c>
      <c r="N238" s="5">
        <v>82.450738916256157</v>
      </c>
      <c r="O238" s="5">
        <v>96.774193548387103</v>
      </c>
      <c r="P238" s="5">
        <v>96.774193548387103</v>
      </c>
      <c r="Q238" s="5">
        <v>91.935483870967744</v>
      </c>
      <c r="R238" s="5">
        <v>83.870967741935488</v>
      </c>
      <c r="S238" s="5">
        <v>98.387096774193552</v>
      </c>
      <c r="T238" s="5">
        <v>100</v>
      </c>
      <c r="U238" s="6">
        <v>98.387096774193552</v>
      </c>
      <c r="V238" s="6">
        <v>77.983870967741936</v>
      </c>
      <c r="W238" s="6">
        <v>46.735221674876847</v>
      </c>
      <c r="X238" s="6">
        <v>95.806451612903246</v>
      </c>
      <c r="Y238" s="6">
        <v>94.838709677419359</v>
      </c>
      <c r="Z238" s="7">
        <v>82.750270141426995</v>
      </c>
    </row>
    <row r="239" spans="1:26" ht="94.5">
      <c r="A239" s="4">
        <v>238</v>
      </c>
      <c r="B239" s="4" t="s">
        <v>387</v>
      </c>
      <c r="C239" s="4" t="s">
        <v>435</v>
      </c>
      <c r="D239" s="4" t="s">
        <v>312</v>
      </c>
      <c r="E239" s="4" t="s">
        <v>436</v>
      </c>
      <c r="F239" s="5">
        <v>100</v>
      </c>
      <c r="G239" s="5">
        <v>100</v>
      </c>
      <c r="H239" s="5">
        <v>72.5</v>
      </c>
      <c r="I239" s="5">
        <v>100</v>
      </c>
      <c r="J239" s="5">
        <v>88.020833333333329</v>
      </c>
      <c r="K239" s="5">
        <v>76.041666666666657</v>
      </c>
      <c r="L239" s="5">
        <v>60</v>
      </c>
      <c r="M239" s="5">
        <v>80</v>
      </c>
      <c r="N239" s="5">
        <v>64.583333333333343</v>
      </c>
      <c r="O239" s="5">
        <v>91.666666666666671</v>
      </c>
      <c r="P239" s="5">
        <v>91.666666666666671</v>
      </c>
      <c r="Q239" s="5">
        <v>91.666666666666671</v>
      </c>
      <c r="R239" s="5">
        <v>66.666666666666671</v>
      </c>
      <c r="S239" s="5">
        <v>66.666666666666671</v>
      </c>
      <c r="T239" s="5">
        <v>83.333333333333329</v>
      </c>
      <c r="U239" s="6">
        <v>89</v>
      </c>
      <c r="V239" s="6">
        <v>88.020833333333343</v>
      </c>
      <c r="W239" s="6">
        <v>69.375</v>
      </c>
      <c r="X239" s="6">
        <v>91.666666666666686</v>
      </c>
      <c r="Y239" s="6">
        <v>75</v>
      </c>
      <c r="Z239" s="7">
        <v>82.612499999999997</v>
      </c>
    </row>
    <row r="240" spans="1:26" ht="94.5">
      <c r="A240" s="4">
        <v>239</v>
      </c>
      <c r="B240" s="4" t="s">
        <v>387</v>
      </c>
      <c r="C240" s="4" t="s">
        <v>1049</v>
      </c>
      <c r="D240" s="4" t="s">
        <v>256</v>
      </c>
      <c r="E240" s="4" t="s">
        <v>1050</v>
      </c>
      <c r="F240" s="5">
        <v>88.235294117647058</v>
      </c>
      <c r="G240" s="5">
        <v>60</v>
      </c>
      <c r="H240" s="5">
        <v>85.11904761904762</v>
      </c>
      <c r="I240" s="5">
        <v>60</v>
      </c>
      <c r="J240" s="5">
        <v>76.279761904761912</v>
      </c>
      <c r="K240" s="5">
        <v>92.559523809523824</v>
      </c>
      <c r="L240" s="5">
        <v>60</v>
      </c>
      <c r="M240" s="5">
        <v>80</v>
      </c>
      <c r="N240" s="5">
        <v>73.125</v>
      </c>
      <c r="O240" s="5">
        <v>92.857142857142861</v>
      </c>
      <c r="P240" s="5">
        <v>92.857142857142861</v>
      </c>
      <c r="Q240" s="5">
        <v>71.428571428571431</v>
      </c>
      <c r="R240" s="5">
        <v>100</v>
      </c>
      <c r="S240" s="5">
        <v>100</v>
      </c>
      <c r="T240" s="5">
        <v>92.857142857142861</v>
      </c>
      <c r="U240" s="6">
        <v>78.518207282913167</v>
      </c>
      <c r="V240" s="6">
        <v>76.279761904761912</v>
      </c>
      <c r="W240" s="6">
        <v>71.9375</v>
      </c>
      <c r="X240" s="6">
        <v>88.571428571428584</v>
      </c>
      <c r="Y240" s="6">
        <v>96.428571428571431</v>
      </c>
      <c r="Z240" s="7">
        <v>82.347093837535027</v>
      </c>
    </row>
    <row r="241" spans="1:26" ht="63">
      <c r="A241" s="4">
        <v>240</v>
      </c>
      <c r="B241" s="4" t="s">
        <v>416</v>
      </c>
      <c r="C241" s="4" t="s">
        <v>556</v>
      </c>
      <c r="D241" s="4" t="s">
        <v>347</v>
      </c>
      <c r="E241" s="4" t="s">
        <v>557</v>
      </c>
      <c r="F241" s="5">
        <v>100</v>
      </c>
      <c r="G241" s="5">
        <v>100</v>
      </c>
      <c r="H241" s="5">
        <v>84.775641025641022</v>
      </c>
      <c r="I241" s="5">
        <v>100</v>
      </c>
      <c r="J241" s="5">
        <v>91.378827820309112</v>
      </c>
      <c r="K241" s="5">
        <v>82.757655640618225</v>
      </c>
      <c r="L241" s="5">
        <v>80</v>
      </c>
      <c r="M241" s="5">
        <v>60</v>
      </c>
      <c r="N241" s="5">
        <v>78.726053639846725</v>
      </c>
      <c r="O241" s="5">
        <v>74.468085106382972</v>
      </c>
      <c r="P241" s="5">
        <v>79.787234042553195</v>
      </c>
      <c r="Q241" s="5">
        <v>73.40425531914893</v>
      </c>
      <c r="R241" s="5">
        <v>54.255319148936174</v>
      </c>
      <c r="S241" s="5">
        <v>93.61702127659575</v>
      </c>
      <c r="T241" s="5">
        <v>86.170212765957444</v>
      </c>
      <c r="U241" s="6">
        <v>93.910256410256409</v>
      </c>
      <c r="V241" s="6">
        <v>91.378827820309127</v>
      </c>
      <c r="W241" s="6">
        <v>71.617816091954012</v>
      </c>
      <c r="X241" s="6">
        <v>76.382978723404264</v>
      </c>
      <c r="Y241" s="6">
        <v>78.085106382978722</v>
      </c>
      <c r="Z241" s="7">
        <v>82.274997085780512</v>
      </c>
    </row>
    <row r="242" spans="1:26" ht="94.5">
      <c r="A242" s="4">
        <v>241</v>
      </c>
      <c r="B242" s="4" t="s">
        <v>69</v>
      </c>
      <c r="C242" s="4" t="s">
        <v>901</v>
      </c>
      <c r="D242" s="4" t="s">
        <v>221</v>
      </c>
      <c r="E242" s="4" t="s">
        <v>902</v>
      </c>
      <c r="F242" s="5">
        <v>94.117647058823522</v>
      </c>
      <c r="G242" s="5">
        <v>100</v>
      </c>
      <c r="H242" s="5">
        <v>92.948717948717956</v>
      </c>
      <c r="I242" s="5">
        <v>80</v>
      </c>
      <c r="J242" s="5">
        <v>81.432291666666657</v>
      </c>
      <c r="K242" s="5">
        <v>82.864583333333329</v>
      </c>
      <c r="L242" s="5">
        <v>20</v>
      </c>
      <c r="M242" s="5">
        <v>60</v>
      </c>
      <c r="N242" s="5">
        <v>54.241071428571431</v>
      </c>
      <c r="O242" s="5">
        <v>89.0625</v>
      </c>
      <c r="P242" s="5">
        <v>95.3125</v>
      </c>
      <c r="Q242" s="5">
        <v>89.0625</v>
      </c>
      <c r="R242" s="5">
        <v>100</v>
      </c>
      <c r="S242" s="5">
        <v>90.625</v>
      </c>
      <c r="T242" s="5">
        <v>96.875</v>
      </c>
      <c r="U242" s="6">
        <v>95.41478129713424</v>
      </c>
      <c r="V242" s="6">
        <v>81.432291666666657</v>
      </c>
      <c r="W242" s="6">
        <v>46.272321428571431</v>
      </c>
      <c r="X242" s="6">
        <v>91.5625</v>
      </c>
      <c r="Y242" s="6">
        <v>96.5625</v>
      </c>
      <c r="Z242" s="7">
        <v>82.248878878474471</v>
      </c>
    </row>
    <row r="243" spans="1:26" ht="63">
      <c r="A243" s="4">
        <v>242</v>
      </c>
      <c r="B243" s="4" t="s">
        <v>416</v>
      </c>
      <c r="C243" s="4" t="s">
        <v>689</v>
      </c>
      <c r="D243" s="4" t="s">
        <v>331</v>
      </c>
      <c r="E243" s="4" t="s">
        <v>690</v>
      </c>
      <c r="F243" s="5">
        <v>100</v>
      </c>
      <c r="G243" s="5">
        <v>100</v>
      </c>
      <c r="H243" s="5">
        <v>82.607125662012521</v>
      </c>
      <c r="I243" s="5">
        <v>100</v>
      </c>
      <c r="J243" s="5">
        <v>87.212903950917649</v>
      </c>
      <c r="K243" s="5">
        <v>74.425807901835299</v>
      </c>
      <c r="L243" s="5">
        <v>60</v>
      </c>
      <c r="M243" s="5">
        <v>60</v>
      </c>
      <c r="N243" s="5">
        <v>62.888257575757571</v>
      </c>
      <c r="O243" s="5">
        <v>80.405405405405403</v>
      </c>
      <c r="P243" s="5">
        <v>85.13513513513513</v>
      </c>
      <c r="Q243" s="5">
        <v>85.13513513513513</v>
      </c>
      <c r="R243" s="5">
        <v>81.081081081081081</v>
      </c>
      <c r="S243" s="5">
        <v>93.243243243243242</v>
      </c>
      <c r="T243" s="5">
        <v>87.162162162162161</v>
      </c>
      <c r="U243" s="6">
        <v>93.042850264805011</v>
      </c>
      <c r="V243" s="6">
        <v>87.212903950917649</v>
      </c>
      <c r="W243" s="6">
        <v>60.866477272727266</v>
      </c>
      <c r="X243" s="6">
        <v>83.243243243243256</v>
      </c>
      <c r="Y243" s="6">
        <v>86.554054054054049</v>
      </c>
      <c r="Z243" s="7">
        <v>82.183905757149461</v>
      </c>
    </row>
    <row r="244" spans="1:26" ht="94.5">
      <c r="A244" s="4">
        <v>243</v>
      </c>
      <c r="B244" s="4" t="s">
        <v>69</v>
      </c>
      <c r="C244" s="4" t="s">
        <v>857</v>
      </c>
      <c r="D244" s="4" t="s">
        <v>164</v>
      </c>
      <c r="E244" s="4" t="s">
        <v>858</v>
      </c>
      <c r="F244" s="5">
        <v>100</v>
      </c>
      <c r="G244" s="5">
        <v>100</v>
      </c>
      <c r="H244" s="5">
        <v>86.911764705882348</v>
      </c>
      <c r="I244" s="5">
        <v>100</v>
      </c>
      <c r="J244" s="5">
        <v>88.439849624060145</v>
      </c>
      <c r="K244" s="5">
        <v>76.879699248120303</v>
      </c>
      <c r="L244" s="5">
        <v>60</v>
      </c>
      <c r="M244" s="5">
        <v>60</v>
      </c>
      <c r="N244" s="5">
        <v>65</v>
      </c>
      <c r="O244" s="5">
        <v>86.904761904761898</v>
      </c>
      <c r="P244" s="5">
        <v>80.952380952380949</v>
      </c>
      <c r="Q244" s="5">
        <v>84.523809523809518</v>
      </c>
      <c r="R244" s="5">
        <v>77.38095238095238</v>
      </c>
      <c r="S244" s="5">
        <v>85.714285714285708</v>
      </c>
      <c r="T244" s="5">
        <v>83.333333333333329</v>
      </c>
      <c r="U244" s="6">
        <v>94.764705882352942</v>
      </c>
      <c r="V244" s="6">
        <v>88.439849624060145</v>
      </c>
      <c r="W244" s="6">
        <v>61.5</v>
      </c>
      <c r="X244" s="6">
        <v>84.047619047619037</v>
      </c>
      <c r="Y244" s="6">
        <v>82.023809523809518</v>
      </c>
      <c r="Z244" s="7">
        <v>82.155196815568331</v>
      </c>
    </row>
    <row r="245" spans="1:26" ht="110.25">
      <c r="A245" s="4">
        <v>244</v>
      </c>
      <c r="B245" s="4" t="s">
        <v>69</v>
      </c>
      <c r="C245" s="4" t="s">
        <v>980</v>
      </c>
      <c r="D245" s="4" t="s">
        <v>230</v>
      </c>
      <c r="E245" s="4" t="s">
        <v>981</v>
      </c>
      <c r="F245" s="5">
        <v>100</v>
      </c>
      <c r="G245" s="5">
        <v>100</v>
      </c>
      <c r="H245" s="5">
        <v>88.666666666666657</v>
      </c>
      <c r="I245" s="5">
        <v>100</v>
      </c>
      <c r="J245" s="5">
        <v>92.773809523809518</v>
      </c>
      <c r="K245" s="5">
        <v>85.547619047619051</v>
      </c>
      <c r="L245" s="5">
        <v>60</v>
      </c>
      <c r="M245" s="5">
        <v>60</v>
      </c>
      <c r="N245" s="5">
        <v>57.045454545454547</v>
      </c>
      <c r="O245" s="5">
        <v>86</v>
      </c>
      <c r="P245" s="5">
        <v>78</v>
      </c>
      <c r="Q245" s="5">
        <v>78</v>
      </c>
      <c r="R245" s="5">
        <v>76</v>
      </c>
      <c r="S245" s="5">
        <v>82</v>
      </c>
      <c r="T245" s="5">
        <v>86</v>
      </c>
      <c r="U245" s="6">
        <v>95.466666666666669</v>
      </c>
      <c r="V245" s="6">
        <v>92.773809523809518</v>
      </c>
      <c r="W245" s="6">
        <v>59.11363636363636</v>
      </c>
      <c r="X245" s="6">
        <v>81.199999999999989</v>
      </c>
      <c r="Y245" s="6">
        <v>82.2</v>
      </c>
      <c r="Z245" s="7">
        <v>82.150822510822508</v>
      </c>
    </row>
    <row r="246" spans="1:26" ht="110.25">
      <c r="A246" s="4">
        <v>245</v>
      </c>
      <c r="B246" s="4" t="s">
        <v>468</v>
      </c>
      <c r="C246" s="4" t="s">
        <v>772</v>
      </c>
      <c r="D246" s="4" t="s">
        <v>163</v>
      </c>
      <c r="E246" s="4" t="s">
        <v>773</v>
      </c>
      <c r="F246" s="5">
        <v>100</v>
      </c>
      <c r="G246" s="5">
        <v>100</v>
      </c>
      <c r="H246" s="5">
        <v>93.038461538461547</v>
      </c>
      <c r="I246" s="5">
        <v>100</v>
      </c>
      <c r="J246" s="5">
        <v>89.375</v>
      </c>
      <c r="K246" s="5">
        <v>78.75</v>
      </c>
      <c r="L246" s="5">
        <v>20</v>
      </c>
      <c r="M246" s="5">
        <v>60</v>
      </c>
      <c r="N246" s="5">
        <v>69.305555555555557</v>
      </c>
      <c r="O246" s="5">
        <v>88.333333333333329</v>
      </c>
      <c r="P246" s="5">
        <v>81.666666666666671</v>
      </c>
      <c r="Q246" s="5">
        <v>86.666666666666671</v>
      </c>
      <c r="R246" s="5">
        <v>88.333333333333329</v>
      </c>
      <c r="S246" s="5">
        <v>81.666666666666671</v>
      </c>
      <c r="T246" s="5">
        <v>90</v>
      </c>
      <c r="U246" s="6">
        <v>97.215384615384622</v>
      </c>
      <c r="V246" s="6">
        <v>89.375</v>
      </c>
      <c r="W246" s="6">
        <v>50.791666666666671</v>
      </c>
      <c r="X246" s="6">
        <v>85.333333333333343</v>
      </c>
      <c r="Y246" s="6">
        <v>87.833333333333329</v>
      </c>
      <c r="Z246" s="7">
        <v>82.109743589743601</v>
      </c>
    </row>
    <row r="247" spans="1:26" ht="78.75">
      <c r="A247" s="4">
        <v>246</v>
      </c>
      <c r="B247" s="4" t="s">
        <v>488</v>
      </c>
      <c r="C247" s="4" t="s">
        <v>590</v>
      </c>
      <c r="D247" s="4" t="s">
        <v>38</v>
      </c>
      <c r="E247" s="4" t="s">
        <v>591</v>
      </c>
      <c r="F247" s="5">
        <v>100</v>
      </c>
      <c r="G247" s="5">
        <v>100</v>
      </c>
      <c r="H247" s="5">
        <v>79.964285714285722</v>
      </c>
      <c r="I247" s="5">
        <v>100</v>
      </c>
      <c r="J247" s="5">
        <v>91.598214285714278</v>
      </c>
      <c r="K247" s="5">
        <v>83.196428571428569</v>
      </c>
      <c r="L247" s="5">
        <v>60</v>
      </c>
      <c r="M247" s="5">
        <v>100</v>
      </c>
      <c r="N247" s="5">
        <v>55.357142857142861</v>
      </c>
      <c r="O247" s="5">
        <v>67.857142857142861</v>
      </c>
      <c r="P247" s="5">
        <v>60.714285714285715</v>
      </c>
      <c r="Q247" s="5">
        <v>66.071428571428569</v>
      </c>
      <c r="R247" s="5">
        <v>67.857142857142861</v>
      </c>
      <c r="S247" s="5">
        <v>100</v>
      </c>
      <c r="T247" s="5">
        <v>94.642857142857139</v>
      </c>
      <c r="U247" s="6">
        <v>91.985714285714295</v>
      </c>
      <c r="V247" s="6">
        <v>91.598214285714278</v>
      </c>
      <c r="W247" s="6">
        <v>74.607142857142861</v>
      </c>
      <c r="X247" s="6">
        <v>64.642857142857139</v>
      </c>
      <c r="Y247" s="6">
        <v>87.678571428571431</v>
      </c>
      <c r="Z247" s="7">
        <v>82.102500000000006</v>
      </c>
    </row>
    <row r="248" spans="1:26" ht="110.25">
      <c r="A248" s="4">
        <v>247</v>
      </c>
      <c r="B248" s="4" t="s">
        <v>468</v>
      </c>
      <c r="C248" s="4" t="s">
        <v>828</v>
      </c>
      <c r="D248" s="4" t="s">
        <v>110</v>
      </c>
      <c r="E248" s="4" t="s">
        <v>829</v>
      </c>
      <c r="F248" s="5">
        <v>100</v>
      </c>
      <c r="G248" s="5">
        <v>90</v>
      </c>
      <c r="H248" s="5">
        <v>89.583333333333329</v>
      </c>
      <c r="I248" s="5">
        <v>100</v>
      </c>
      <c r="J248" s="5">
        <v>87.849650349650346</v>
      </c>
      <c r="K248" s="5">
        <v>75.699300699300707</v>
      </c>
      <c r="L248" s="5">
        <v>40</v>
      </c>
      <c r="M248" s="5">
        <v>80</v>
      </c>
      <c r="N248" s="5">
        <v>45.833333333333336</v>
      </c>
      <c r="O248" s="5">
        <v>73.07692307692308</v>
      </c>
      <c r="P248" s="5">
        <v>88.461538461538467</v>
      </c>
      <c r="Q248" s="5">
        <v>88.461538461538467</v>
      </c>
      <c r="R248" s="5">
        <v>84.615384615384613</v>
      </c>
      <c r="S248" s="5">
        <v>88.461538461538467</v>
      </c>
      <c r="T248" s="5">
        <v>92.307692307692307</v>
      </c>
      <c r="U248" s="6">
        <v>92.833333333333343</v>
      </c>
      <c r="V248" s="6">
        <v>87.849650349650346</v>
      </c>
      <c r="W248" s="6">
        <v>57.75</v>
      </c>
      <c r="X248" s="6">
        <v>82.307692307692307</v>
      </c>
      <c r="Y248" s="6">
        <v>89.230769230769226</v>
      </c>
      <c r="Z248" s="7">
        <v>81.994289044289047</v>
      </c>
    </row>
    <row r="249" spans="1:26" ht="63">
      <c r="A249" s="4">
        <v>248</v>
      </c>
      <c r="B249" s="4" t="s">
        <v>488</v>
      </c>
      <c r="C249" s="4" t="s">
        <v>762</v>
      </c>
      <c r="D249" s="4" t="s">
        <v>142</v>
      </c>
      <c r="E249" s="4" t="s">
        <v>763</v>
      </c>
      <c r="F249" s="5">
        <v>100</v>
      </c>
      <c r="G249" s="5">
        <v>100</v>
      </c>
      <c r="H249" s="5">
        <v>83.899769585253466</v>
      </c>
      <c r="I249" s="5">
        <v>100</v>
      </c>
      <c r="J249" s="5">
        <v>90.401785714285722</v>
      </c>
      <c r="K249" s="5">
        <v>80.803571428571431</v>
      </c>
      <c r="L249" s="5">
        <v>60</v>
      </c>
      <c r="M249" s="5">
        <v>100</v>
      </c>
      <c r="N249" s="5">
        <v>69.0625</v>
      </c>
      <c r="O249" s="5">
        <v>81.818181818181813</v>
      </c>
      <c r="P249" s="5">
        <v>72.727272727272734</v>
      </c>
      <c r="Q249" s="5">
        <v>80.303030303030297</v>
      </c>
      <c r="R249" s="5">
        <v>66.666666666666671</v>
      </c>
      <c r="S249" s="5">
        <v>56.060606060606062</v>
      </c>
      <c r="T249" s="5">
        <v>75.757575757575751</v>
      </c>
      <c r="U249" s="6">
        <v>93.559907834101381</v>
      </c>
      <c r="V249" s="6">
        <v>90.401785714285722</v>
      </c>
      <c r="W249" s="6">
        <v>78.71875</v>
      </c>
      <c r="X249" s="6">
        <v>77.878787878787875</v>
      </c>
      <c r="Y249" s="6">
        <v>69.090909090909093</v>
      </c>
      <c r="Z249" s="7">
        <v>81.93002810361682</v>
      </c>
    </row>
    <row r="250" spans="1:26" ht="126">
      <c r="A250" s="4">
        <v>249</v>
      </c>
      <c r="B250" s="4" t="s">
        <v>387</v>
      </c>
      <c r="C250" s="4" t="s">
        <v>609</v>
      </c>
      <c r="D250" s="4" t="s">
        <v>311</v>
      </c>
      <c r="E250" s="4" t="s">
        <v>610</v>
      </c>
      <c r="F250" s="5">
        <v>100</v>
      </c>
      <c r="G250" s="5">
        <v>100</v>
      </c>
      <c r="H250" s="5">
        <v>79.589093701996916</v>
      </c>
      <c r="I250" s="5">
        <v>100</v>
      </c>
      <c r="J250" s="5">
        <v>84.43224908893923</v>
      </c>
      <c r="K250" s="5">
        <v>68.86449817787846</v>
      </c>
      <c r="L250" s="5">
        <v>60</v>
      </c>
      <c r="M250" s="5">
        <v>100</v>
      </c>
      <c r="N250" s="5">
        <v>61.397058823529413</v>
      </c>
      <c r="O250" s="5">
        <v>81.410256410256409</v>
      </c>
      <c r="P250" s="5">
        <v>78.205128205128204</v>
      </c>
      <c r="Q250" s="5">
        <v>82.692307692307693</v>
      </c>
      <c r="R250" s="5">
        <v>71.15384615384616</v>
      </c>
      <c r="S250" s="5">
        <v>69.230769230769226</v>
      </c>
      <c r="T250" s="5">
        <v>82.692307692307693</v>
      </c>
      <c r="U250" s="6">
        <v>91.835637480798766</v>
      </c>
      <c r="V250" s="6">
        <v>84.43224908893923</v>
      </c>
      <c r="W250" s="6">
        <v>76.419117647058826</v>
      </c>
      <c r="X250" s="6">
        <v>80.384615384615387</v>
      </c>
      <c r="Y250" s="6">
        <v>76.538461538461547</v>
      </c>
      <c r="Z250" s="7">
        <v>81.922016227974751</v>
      </c>
    </row>
    <row r="251" spans="1:26" ht="126">
      <c r="A251" s="4">
        <v>250</v>
      </c>
      <c r="B251" s="4" t="s">
        <v>516</v>
      </c>
      <c r="C251" s="4" t="s">
        <v>562</v>
      </c>
      <c r="D251" s="4" t="s">
        <v>54</v>
      </c>
      <c r="E251" s="4" t="s">
        <v>563</v>
      </c>
      <c r="F251" s="5">
        <v>100</v>
      </c>
      <c r="G251" s="5">
        <v>100</v>
      </c>
      <c r="H251" s="5">
        <v>89.262371615312787</v>
      </c>
      <c r="I251" s="5">
        <v>80</v>
      </c>
      <c r="J251" s="5">
        <v>78.58760200089425</v>
      </c>
      <c r="K251" s="5">
        <v>77.175204001788501</v>
      </c>
      <c r="L251" s="5">
        <v>40</v>
      </c>
      <c r="M251" s="5">
        <v>100</v>
      </c>
      <c r="N251" s="5">
        <v>70.675505050505052</v>
      </c>
      <c r="O251" s="5">
        <v>72.916666666666671</v>
      </c>
      <c r="P251" s="5">
        <v>77.083333333333329</v>
      </c>
      <c r="Q251" s="5">
        <v>84.027777777777771</v>
      </c>
      <c r="R251" s="5">
        <v>81.944444444444443</v>
      </c>
      <c r="S251" s="5">
        <v>84.027777777777771</v>
      </c>
      <c r="T251" s="5">
        <v>86.805555555555557</v>
      </c>
      <c r="U251" s="6">
        <v>95.704948646125118</v>
      </c>
      <c r="V251" s="6">
        <v>78.58760200089425</v>
      </c>
      <c r="W251" s="6">
        <v>73.202651515151516</v>
      </c>
      <c r="X251" s="6">
        <v>76.805555555555557</v>
      </c>
      <c r="Y251" s="6">
        <v>84.791666666666657</v>
      </c>
      <c r="Z251" s="7">
        <v>81.818484876878614</v>
      </c>
    </row>
    <row r="252" spans="1:26" ht="110.25">
      <c r="A252" s="4">
        <v>251</v>
      </c>
      <c r="B252" s="4" t="s">
        <v>501</v>
      </c>
      <c r="C252" s="4" t="s">
        <v>850</v>
      </c>
      <c r="D252" s="4" t="s">
        <v>233</v>
      </c>
      <c r="E252" s="4" t="s">
        <v>851</v>
      </c>
      <c r="F252" s="5">
        <v>100</v>
      </c>
      <c r="G252" s="5">
        <v>100</v>
      </c>
      <c r="H252" s="5">
        <v>96.590909090909093</v>
      </c>
      <c r="I252" s="5">
        <v>60</v>
      </c>
      <c r="J252" s="5">
        <v>74.138257575757578</v>
      </c>
      <c r="K252" s="5">
        <v>88.276515151515156</v>
      </c>
      <c r="L252" s="5">
        <v>40</v>
      </c>
      <c r="M252" s="5">
        <v>40</v>
      </c>
      <c r="N252" s="5">
        <v>78.935185185185176</v>
      </c>
      <c r="O252" s="5">
        <v>93.333333333333329</v>
      </c>
      <c r="P252" s="5">
        <v>94.444444444444443</v>
      </c>
      <c r="Q252" s="5">
        <v>91.111111111111114</v>
      </c>
      <c r="R252" s="5">
        <v>83.333333333333329</v>
      </c>
      <c r="S252" s="5">
        <v>97.777777777777771</v>
      </c>
      <c r="T252" s="5">
        <v>92.222222222222229</v>
      </c>
      <c r="U252" s="6">
        <v>98.63636363636364</v>
      </c>
      <c r="V252" s="6">
        <v>74.138257575757578</v>
      </c>
      <c r="W252" s="6">
        <v>51.680555555555557</v>
      </c>
      <c r="X252" s="6">
        <v>93.333333333333343</v>
      </c>
      <c r="Y252" s="6">
        <v>90.666666666666671</v>
      </c>
      <c r="Z252" s="7">
        <v>81.691035353535369</v>
      </c>
    </row>
    <row r="253" spans="1:26" ht="63">
      <c r="A253" s="4">
        <v>252</v>
      </c>
      <c r="B253" s="4" t="s">
        <v>416</v>
      </c>
      <c r="C253" s="4" t="s">
        <v>649</v>
      </c>
      <c r="D253" s="4" t="s">
        <v>334</v>
      </c>
      <c r="E253" s="4" t="s">
        <v>650</v>
      </c>
      <c r="F253" s="5">
        <v>100</v>
      </c>
      <c r="G253" s="5">
        <v>100</v>
      </c>
      <c r="H253" s="5">
        <v>88.968395945140131</v>
      </c>
      <c r="I253" s="5">
        <v>100</v>
      </c>
      <c r="J253" s="5">
        <v>93.400252525252526</v>
      </c>
      <c r="K253" s="5">
        <v>86.800505050505052</v>
      </c>
      <c r="L253" s="5">
        <v>20</v>
      </c>
      <c r="M253" s="5">
        <v>60</v>
      </c>
      <c r="N253" s="5">
        <v>82.100837530525041</v>
      </c>
      <c r="O253" s="5">
        <v>79.5</v>
      </c>
      <c r="P253" s="5">
        <v>88</v>
      </c>
      <c r="Q253" s="5">
        <v>83.5</v>
      </c>
      <c r="R253" s="5">
        <v>65</v>
      </c>
      <c r="S253" s="5">
        <v>90.5</v>
      </c>
      <c r="T253" s="5">
        <v>86</v>
      </c>
      <c r="U253" s="6">
        <v>95.587358378056052</v>
      </c>
      <c r="V253" s="6">
        <v>93.400252525252512</v>
      </c>
      <c r="W253" s="6">
        <v>54.630251259157511</v>
      </c>
      <c r="X253" s="6">
        <v>83.7</v>
      </c>
      <c r="Y253" s="6">
        <v>80.599999999999994</v>
      </c>
      <c r="Z253" s="7">
        <v>81.583572432493227</v>
      </c>
    </row>
    <row r="254" spans="1:26" ht="94.5">
      <c r="A254" s="4">
        <v>253</v>
      </c>
      <c r="B254" s="4" t="s">
        <v>477</v>
      </c>
      <c r="C254" s="4" t="s">
        <v>873</v>
      </c>
      <c r="D254" s="4" t="s">
        <v>202</v>
      </c>
      <c r="E254" s="4" t="s">
        <v>874</v>
      </c>
      <c r="F254" s="5">
        <v>94.117647058823522</v>
      </c>
      <c r="G254" s="5">
        <v>100</v>
      </c>
      <c r="H254" s="5">
        <v>100</v>
      </c>
      <c r="I254" s="5">
        <v>60</v>
      </c>
      <c r="J254" s="5">
        <v>70.056818181818187</v>
      </c>
      <c r="K254" s="5">
        <v>80.11363636363636</v>
      </c>
      <c r="L254" s="5">
        <v>60</v>
      </c>
      <c r="M254" s="5">
        <v>60</v>
      </c>
      <c r="N254" s="5">
        <v>87.083333333333329</v>
      </c>
      <c r="O254" s="5">
        <v>77.272727272727266</v>
      </c>
      <c r="P254" s="5">
        <v>90.909090909090907</v>
      </c>
      <c r="Q254" s="5">
        <v>100</v>
      </c>
      <c r="R254" s="5">
        <v>45.454545454545453</v>
      </c>
      <c r="S254" s="5">
        <v>100</v>
      </c>
      <c r="T254" s="5">
        <v>100</v>
      </c>
      <c r="U254" s="6">
        <v>98.235294117647058</v>
      </c>
      <c r="V254" s="6">
        <v>70.056818181818187</v>
      </c>
      <c r="W254" s="6">
        <v>68.125</v>
      </c>
      <c r="X254" s="6">
        <v>87.27272727272728</v>
      </c>
      <c r="Y254" s="6">
        <v>83.636363636363626</v>
      </c>
      <c r="Z254" s="7">
        <v>81.465240641711233</v>
      </c>
    </row>
    <row r="255" spans="1:26" ht="63">
      <c r="A255" s="4">
        <v>254</v>
      </c>
      <c r="B255" s="4" t="s">
        <v>416</v>
      </c>
      <c r="C255" s="4" t="s">
        <v>544</v>
      </c>
      <c r="D255" s="4" t="s">
        <v>351</v>
      </c>
      <c r="E255" s="4" t="s">
        <v>545</v>
      </c>
      <c r="F255" s="5">
        <v>100</v>
      </c>
      <c r="G255" s="5">
        <v>100</v>
      </c>
      <c r="H255" s="5">
        <v>92.083333333333343</v>
      </c>
      <c r="I255" s="5">
        <v>100</v>
      </c>
      <c r="J255" s="5">
        <v>87.852807971014499</v>
      </c>
      <c r="K255" s="5">
        <v>75.705615942028984</v>
      </c>
      <c r="L255" s="5">
        <v>60</v>
      </c>
      <c r="M255" s="5">
        <v>60</v>
      </c>
      <c r="N255" s="5">
        <v>74.987990810359236</v>
      </c>
      <c r="O255" s="5">
        <v>83.928571428571431</v>
      </c>
      <c r="P255" s="5">
        <v>80.357142857142861</v>
      </c>
      <c r="Q255" s="5">
        <v>69.642857142857139</v>
      </c>
      <c r="R255" s="5">
        <v>64.285714285714292</v>
      </c>
      <c r="S255" s="5">
        <v>80.357142857142861</v>
      </c>
      <c r="T255" s="5">
        <v>85.714285714285708</v>
      </c>
      <c r="U255" s="6">
        <v>96.833333333333343</v>
      </c>
      <c r="V255" s="6">
        <v>87.852807971014499</v>
      </c>
      <c r="W255" s="6">
        <v>64.496397243107765</v>
      </c>
      <c r="X255" s="6">
        <v>79.642857142857153</v>
      </c>
      <c r="Y255" s="6">
        <v>78.214285714285722</v>
      </c>
      <c r="Z255" s="7">
        <v>81.407936280919699</v>
      </c>
    </row>
    <row r="256" spans="1:26" ht="47.25">
      <c r="A256" s="4">
        <v>255</v>
      </c>
      <c r="B256" s="4" t="s">
        <v>488</v>
      </c>
      <c r="C256" s="4" t="s">
        <v>508</v>
      </c>
      <c r="D256" s="4" t="s">
        <v>43</v>
      </c>
      <c r="E256" s="4" t="s">
        <v>509</v>
      </c>
      <c r="F256" s="5">
        <v>100</v>
      </c>
      <c r="G256" s="5">
        <v>100</v>
      </c>
      <c r="H256" s="5">
        <v>81.503570269393066</v>
      </c>
      <c r="I256" s="5">
        <v>100</v>
      </c>
      <c r="J256" s="5">
        <v>88.752641207998352</v>
      </c>
      <c r="K256" s="5">
        <v>77.505282415996703</v>
      </c>
      <c r="L256" s="5">
        <v>60</v>
      </c>
      <c r="M256" s="5">
        <v>80</v>
      </c>
      <c r="N256" s="5">
        <v>70.308123249299712</v>
      </c>
      <c r="O256" s="5">
        <v>75.252525252525245</v>
      </c>
      <c r="P256" s="5">
        <v>74.242424242424249</v>
      </c>
      <c r="Q256" s="5">
        <v>76.767676767676761</v>
      </c>
      <c r="R256" s="5">
        <v>74.242424242424249</v>
      </c>
      <c r="S256" s="5">
        <v>75.757575757575751</v>
      </c>
      <c r="T256" s="5">
        <v>80.808080808080803</v>
      </c>
      <c r="U256" s="6">
        <v>92.601428107757229</v>
      </c>
      <c r="V256" s="6">
        <v>88.752641207998352</v>
      </c>
      <c r="W256" s="6">
        <v>71.092436974789905</v>
      </c>
      <c r="X256" s="6">
        <v>75.151515151515156</v>
      </c>
      <c r="Y256" s="6">
        <v>77.828282828282823</v>
      </c>
      <c r="Z256" s="7">
        <v>81.085260854068679</v>
      </c>
    </row>
    <row r="257" spans="1:26" ht="110.25">
      <c r="A257" s="4">
        <v>256</v>
      </c>
      <c r="B257" s="4" t="s">
        <v>468</v>
      </c>
      <c r="C257" s="4" t="s">
        <v>774</v>
      </c>
      <c r="D257" s="4" t="s">
        <v>128</v>
      </c>
      <c r="E257" s="4" t="s">
        <v>775</v>
      </c>
      <c r="F257" s="5">
        <v>100</v>
      </c>
      <c r="G257" s="5">
        <v>100</v>
      </c>
      <c r="H257" s="5">
        <v>88.095238095238102</v>
      </c>
      <c r="I257" s="5">
        <v>100</v>
      </c>
      <c r="J257" s="5">
        <v>92.617694805194802</v>
      </c>
      <c r="K257" s="5">
        <v>85.235389610389603</v>
      </c>
      <c r="L257" s="5">
        <v>20</v>
      </c>
      <c r="M257" s="5">
        <v>20</v>
      </c>
      <c r="N257" s="5">
        <v>81.25</v>
      </c>
      <c r="O257" s="5">
        <v>84.090909090909093</v>
      </c>
      <c r="P257" s="5">
        <v>93.181818181818187</v>
      </c>
      <c r="Q257" s="5">
        <v>95.454545454545453</v>
      </c>
      <c r="R257" s="5">
        <v>77.272727272727266</v>
      </c>
      <c r="S257" s="5">
        <v>90.909090909090907</v>
      </c>
      <c r="T257" s="5">
        <v>95.454545454545453</v>
      </c>
      <c r="U257" s="6">
        <v>95.238095238095241</v>
      </c>
      <c r="V257" s="6">
        <v>92.617694805194816</v>
      </c>
      <c r="W257" s="6">
        <v>38.375</v>
      </c>
      <c r="X257" s="6">
        <v>90</v>
      </c>
      <c r="Y257" s="6">
        <v>89.090909090909093</v>
      </c>
      <c r="Z257" s="7">
        <v>81.064339826839841</v>
      </c>
    </row>
    <row r="258" spans="1:26" ht="78.75">
      <c r="A258" s="4">
        <v>257</v>
      </c>
      <c r="B258" s="4" t="s">
        <v>451</v>
      </c>
      <c r="C258" s="4" t="s">
        <v>452</v>
      </c>
      <c r="D258" s="4" t="s">
        <v>306</v>
      </c>
      <c r="E258" s="4" t="s">
        <v>453</v>
      </c>
      <c r="F258" s="5">
        <v>100</v>
      </c>
      <c r="G258" s="5">
        <v>60</v>
      </c>
      <c r="H258" s="5">
        <v>95.833333333333343</v>
      </c>
      <c r="I258" s="5">
        <v>100</v>
      </c>
      <c r="J258" s="5">
        <v>90.625</v>
      </c>
      <c r="K258" s="5">
        <v>81.25</v>
      </c>
      <c r="L258" s="5">
        <v>20</v>
      </c>
      <c r="M258" s="5">
        <v>40</v>
      </c>
      <c r="N258" s="5">
        <v>82.291666666666671</v>
      </c>
      <c r="O258" s="5">
        <v>100</v>
      </c>
      <c r="P258" s="5">
        <v>100</v>
      </c>
      <c r="Q258" s="5">
        <v>75</v>
      </c>
      <c r="R258" s="5">
        <v>83.333333333333329</v>
      </c>
      <c r="S258" s="5">
        <v>100</v>
      </c>
      <c r="T258" s="5">
        <v>83.333333333333329</v>
      </c>
      <c r="U258" s="6">
        <v>86.333333333333343</v>
      </c>
      <c r="V258" s="6">
        <v>90.625</v>
      </c>
      <c r="W258" s="6">
        <v>46.6875</v>
      </c>
      <c r="X258" s="6">
        <v>95</v>
      </c>
      <c r="Y258" s="6">
        <v>86.666666666666657</v>
      </c>
      <c r="Z258" s="7">
        <v>81.0625</v>
      </c>
    </row>
    <row r="259" spans="1:26" ht="94.5">
      <c r="A259" s="4">
        <v>258</v>
      </c>
      <c r="B259" s="4" t="s">
        <v>451</v>
      </c>
      <c r="C259" s="4" t="s">
        <v>456</v>
      </c>
      <c r="D259" s="4" t="s">
        <v>328</v>
      </c>
      <c r="E259" s="4" t="s">
        <v>457</v>
      </c>
      <c r="F259" s="5">
        <v>100</v>
      </c>
      <c r="G259" s="5">
        <v>100</v>
      </c>
      <c r="H259" s="5">
        <v>78.035714285714278</v>
      </c>
      <c r="I259" s="5">
        <v>100</v>
      </c>
      <c r="J259" s="5">
        <v>87.510869565217391</v>
      </c>
      <c r="K259" s="5">
        <v>75.021739130434781</v>
      </c>
      <c r="L259" s="5">
        <v>60</v>
      </c>
      <c r="M259" s="5">
        <v>80</v>
      </c>
      <c r="N259" s="5">
        <v>66.887626262626256</v>
      </c>
      <c r="O259" s="5">
        <v>82</v>
      </c>
      <c r="P259" s="5">
        <v>80</v>
      </c>
      <c r="Q259" s="5">
        <v>82</v>
      </c>
      <c r="R259" s="5">
        <v>66</v>
      </c>
      <c r="S259" s="5">
        <v>82</v>
      </c>
      <c r="T259" s="5">
        <v>78</v>
      </c>
      <c r="U259" s="6">
        <v>91.214285714285708</v>
      </c>
      <c r="V259" s="6">
        <v>87.510869565217391</v>
      </c>
      <c r="W259" s="6">
        <v>70.066287878787875</v>
      </c>
      <c r="X259" s="6">
        <v>81.200000000000017</v>
      </c>
      <c r="Y259" s="6">
        <v>75.2</v>
      </c>
      <c r="Z259" s="7">
        <v>81.03828863165819</v>
      </c>
    </row>
    <row r="260" spans="1:26" ht="110.25">
      <c r="A260" s="4">
        <v>259</v>
      </c>
      <c r="B260" s="4" t="s">
        <v>468</v>
      </c>
      <c r="C260" s="4" t="s">
        <v>792</v>
      </c>
      <c r="D260" s="4" t="s">
        <v>245</v>
      </c>
      <c r="E260" s="4" t="s">
        <v>793</v>
      </c>
      <c r="F260" s="5">
        <v>100</v>
      </c>
      <c r="G260" s="5">
        <v>90</v>
      </c>
      <c r="H260" s="5">
        <v>94.6875</v>
      </c>
      <c r="I260" s="5">
        <v>80</v>
      </c>
      <c r="J260" s="5">
        <v>85.556159420289859</v>
      </c>
      <c r="K260" s="5">
        <v>91.112318840579718</v>
      </c>
      <c r="L260" s="5">
        <v>20</v>
      </c>
      <c r="M260" s="5">
        <v>40</v>
      </c>
      <c r="N260" s="5">
        <v>84.280303030303017</v>
      </c>
      <c r="O260" s="5">
        <v>92</v>
      </c>
      <c r="P260" s="5">
        <v>82</v>
      </c>
      <c r="Q260" s="5">
        <v>90</v>
      </c>
      <c r="R260" s="5">
        <v>76</v>
      </c>
      <c r="S260" s="5">
        <v>94</v>
      </c>
      <c r="T260" s="5">
        <v>96</v>
      </c>
      <c r="U260" s="6">
        <v>94.875</v>
      </c>
      <c r="V260" s="6">
        <v>85.556159420289859</v>
      </c>
      <c r="W260" s="6">
        <v>47.284090909090907</v>
      </c>
      <c r="X260" s="6">
        <v>87.600000000000009</v>
      </c>
      <c r="Y260" s="6">
        <v>89.6</v>
      </c>
      <c r="Z260" s="7">
        <v>80.983050065876157</v>
      </c>
    </row>
    <row r="261" spans="1:26" ht="94.5">
      <c r="A261" s="4">
        <v>260</v>
      </c>
      <c r="B261" s="4" t="s">
        <v>50</v>
      </c>
      <c r="C261" s="4" t="s">
        <v>1029</v>
      </c>
      <c r="D261" s="4" t="s">
        <v>166</v>
      </c>
      <c r="E261" s="4" t="s">
        <v>1030</v>
      </c>
      <c r="F261" s="5">
        <v>100</v>
      </c>
      <c r="G261" s="5">
        <v>100</v>
      </c>
      <c r="H261" s="5">
        <v>89.732142857142861</v>
      </c>
      <c r="I261" s="5">
        <v>100</v>
      </c>
      <c r="J261" s="5">
        <v>87.34375</v>
      </c>
      <c r="K261" s="5">
        <v>74.6875</v>
      </c>
      <c r="L261" s="5">
        <v>60</v>
      </c>
      <c r="M261" s="5">
        <v>60</v>
      </c>
      <c r="N261" s="5">
        <v>88.862781954887225</v>
      </c>
      <c r="O261" s="5">
        <v>78.125</v>
      </c>
      <c r="P261" s="5">
        <v>70.3125</v>
      </c>
      <c r="Q261" s="5">
        <v>76.5625</v>
      </c>
      <c r="R261" s="5">
        <v>65.625</v>
      </c>
      <c r="S261" s="5">
        <v>89.0625</v>
      </c>
      <c r="T261" s="5">
        <v>81.25</v>
      </c>
      <c r="U261" s="6">
        <v>95.892857142857139</v>
      </c>
      <c r="V261" s="6">
        <v>87.34375</v>
      </c>
      <c r="W261" s="6">
        <v>68.65883458646617</v>
      </c>
      <c r="X261" s="6">
        <v>74.6875</v>
      </c>
      <c r="Y261" s="6">
        <v>78.125</v>
      </c>
      <c r="Z261" s="7">
        <v>80.941588345864659</v>
      </c>
    </row>
    <row r="262" spans="1:26" ht="78.75">
      <c r="A262" s="4">
        <v>261</v>
      </c>
      <c r="B262" s="4" t="s">
        <v>416</v>
      </c>
      <c r="C262" s="4" t="s">
        <v>836</v>
      </c>
      <c r="D262" s="4" t="s">
        <v>329</v>
      </c>
      <c r="E262" s="4" t="s">
        <v>837</v>
      </c>
      <c r="F262" s="5">
        <v>100</v>
      </c>
      <c r="G262" s="5">
        <v>100</v>
      </c>
      <c r="H262" s="5">
        <v>73.863636363636374</v>
      </c>
      <c r="I262" s="5">
        <v>100</v>
      </c>
      <c r="J262" s="5">
        <v>83.726958525345623</v>
      </c>
      <c r="K262" s="5">
        <v>67.453917050691246</v>
      </c>
      <c r="L262" s="5">
        <v>40</v>
      </c>
      <c r="M262" s="5">
        <v>80</v>
      </c>
      <c r="N262" s="5">
        <v>77.083333333333329</v>
      </c>
      <c r="O262" s="5">
        <v>77.41935483870968</v>
      </c>
      <c r="P262" s="5">
        <v>83.870967741935488</v>
      </c>
      <c r="Q262" s="5">
        <v>80.645161290322577</v>
      </c>
      <c r="R262" s="5">
        <v>80.645161290322577</v>
      </c>
      <c r="S262" s="5">
        <v>90.322580645161295</v>
      </c>
      <c r="T262" s="5">
        <v>82.258064516129039</v>
      </c>
      <c r="U262" s="6">
        <v>89.545454545454547</v>
      </c>
      <c r="V262" s="6">
        <v>83.726958525345623</v>
      </c>
      <c r="W262" s="6">
        <v>67.125</v>
      </c>
      <c r="X262" s="6">
        <v>80.645161290322591</v>
      </c>
      <c r="Y262" s="6">
        <v>83.387096774193552</v>
      </c>
      <c r="Z262" s="7">
        <v>80.88593422706326</v>
      </c>
    </row>
    <row r="263" spans="1:26" ht="78.75">
      <c r="A263" s="4">
        <v>262</v>
      </c>
      <c r="B263" s="4" t="s">
        <v>523</v>
      </c>
      <c r="C263" s="4" t="s">
        <v>526</v>
      </c>
      <c r="D263" s="4" t="s">
        <v>290</v>
      </c>
      <c r="E263" s="4" t="s">
        <v>527</v>
      </c>
      <c r="F263" s="5">
        <v>100</v>
      </c>
      <c r="G263" s="5">
        <v>100</v>
      </c>
      <c r="H263" s="5">
        <v>90</v>
      </c>
      <c r="I263" s="5">
        <v>80</v>
      </c>
      <c r="J263" s="5">
        <v>78.453584558823536</v>
      </c>
      <c r="K263" s="5">
        <v>76.907169117647058</v>
      </c>
      <c r="L263" s="5">
        <v>60</v>
      </c>
      <c r="M263" s="5">
        <v>60</v>
      </c>
      <c r="N263" s="5">
        <v>78.977272727272734</v>
      </c>
      <c r="O263" s="5">
        <v>84.285714285714292</v>
      </c>
      <c r="P263" s="5">
        <v>80</v>
      </c>
      <c r="Q263" s="5">
        <v>84.285714285714292</v>
      </c>
      <c r="R263" s="5">
        <v>74.285714285714292</v>
      </c>
      <c r="S263" s="5">
        <v>85.714285714285708</v>
      </c>
      <c r="T263" s="5">
        <v>84.285714285714292</v>
      </c>
      <c r="U263" s="6">
        <v>96</v>
      </c>
      <c r="V263" s="6">
        <v>78.453584558823536</v>
      </c>
      <c r="W263" s="6">
        <v>65.693181818181813</v>
      </c>
      <c r="X263" s="6">
        <v>82.571428571428584</v>
      </c>
      <c r="Y263" s="6">
        <v>81.571428571428584</v>
      </c>
      <c r="Z263" s="7">
        <v>80.8579247039725</v>
      </c>
    </row>
    <row r="264" spans="1:26" ht="126">
      <c r="A264" s="4">
        <v>263</v>
      </c>
      <c r="B264" s="4" t="s">
        <v>516</v>
      </c>
      <c r="C264" s="4" t="s">
        <v>958</v>
      </c>
      <c r="D264" s="4" t="s">
        <v>148</v>
      </c>
      <c r="E264" s="4" t="s">
        <v>959</v>
      </c>
      <c r="F264" s="5">
        <v>100</v>
      </c>
      <c r="G264" s="5">
        <v>90</v>
      </c>
      <c r="H264" s="5">
        <v>81.2081939799331</v>
      </c>
      <c r="I264" s="5">
        <v>100</v>
      </c>
      <c r="J264" s="5">
        <v>82.139830508474574</v>
      </c>
      <c r="K264" s="5">
        <v>64.279661016949149</v>
      </c>
      <c r="L264" s="5">
        <v>80</v>
      </c>
      <c r="M264" s="5">
        <v>80</v>
      </c>
      <c r="N264" s="5">
        <v>52.68199233716475</v>
      </c>
      <c r="O264" s="5">
        <v>83.333333333333329</v>
      </c>
      <c r="P264" s="5">
        <v>80.833333333333329</v>
      </c>
      <c r="Q264" s="5">
        <v>81.666666666666671</v>
      </c>
      <c r="R264" s="5">
        <v>60.833333333333336</v>
      </c>
      <c r="S264" s="5">
        <v>92.5</v>
      </c>
      <c r="T264" s="5">
        <v>84.166666666666671</v>
      </c>
      <c r="U264" s="6">
        <v>89.483277591973234</v>
      </c>
      <c r="V264" s="6">
        <v>82.139830508474574</v>
      </c>
      <c r="W264" s="6">
        <v>71.804597701149419</v>
      </c>
      <c r="X264" s="6">
        <v>82</v>
      </c>
      <c r="Y264" s="6">
        <v>78.833333333333343</v>
      </c>
      <c r="Z264" s="7">
        <v>80.852207826986117</v>
      </c>
    </row>
    <row r="265" spans="1:26" ht="126">
      <c r="A265" s="4">
        <v>264</v>
      </c>
      <c r="B265" s="4" t="s">
        <v>516</v>
      </c>
      <c r="C265" s="4" t="s">
        <v>996</v>
      </c>
      <c r="D265" s="4" t="s">
        <v>68</v>
      </c>
      <c r="E265" s="4" t="s">
        <v>997</v>
      </c>
      <c r="F265" s="5">
        <v>100</v>
      </c>
      <c r="G265" s="5">
        <v>90</v>
      </c>
      <c r="H265" s="5">
        <v>91.296296296296305</v>
      </c>
      <c r="I265" s="5">
        <v>80</v>
      </c>
      <c r="J265" s="5">
        <v>78.417658730158735</v>
      </c>
      <c r="K265" s="5">
        <v>76.835317460317455</v>
      </c>
      <c r="L265" s="5">
        <v>40</v>
      </c>
      <c r="M265" s="5">
        <v>60</v>
      </c>
      <c r="N265" s="5">
        <v>69.176295518207283</v>
      </c>
      <c r="O265" s="5">
        <v>87.5</v>
      </c>
      <c r="P265" s="5">
        <v>96.428571428571431</v>
      </c>
      <c r="Q265" s="5">
        <v>85.714285714285708</v>
      </c>
      <c r="R265" s="5">
        <v>82.142857142857139</v>
      </c>
      <c r="S265" s="5">
        <v>91.071428571428569</v>
      </c>
      <c r="T265" s="5">
        <v>83.928571428571431</v>
      </c>
      <c r="U265" s="6">
        <v>93.518518518518533</v>
      </c>
      <c r="V265" s="6">
        <v>78.417658730158735</v>
      </c>
      <c r="W265" s="6">
        <v>56.752888655462186</v>
      </c>
      <c r="X265" s="6">
        <v>90.714285714285722</v>
      </c>
      <c r="Y265" s="6">
        <v>84.821428571428584</v>
      </c>
      <c r="Z265" s="7">
        <v>80.844956037970746</v>
      </c>
    </row>
    <row r="266" spans="1:26" ht="63">
      <c r="A266" s="4">
        <v>265</v>
      </c>
      <c r="B266" s="4" t="s">
        <v>416</v>
      </c>
      <c r="C266" s="4" t="s">
        <v>697</v>
      </c>
      <c r="D266" s="4" t="s">
        <v>339</v>
      </c>
      <c r="E266" s="4" t="s">
        <v>698</v>
      </c>
      <c r="F266" s="5">
        <v>100</v>
      </c>
      <c r="G266" s="5">
        <v>100</v>
      </c>
      <c r="H266" s="5">
        <v>84.631059631059628</v>
      </c>
      <c r="I266" s="5">
        <v>100</v>
      </c>
      <c r="J266" s="5">
        <v>87.728035093700043</v>
      </c>
      <c r="K266" s="5">
        <v>75.456070187400101</v>
      </c>
      <c r="L266" s="5">
        <v>40</v>
      </c>
      <c r="M266" s="5">
        <v>80</v>
      </c>
      <c r="N266" s="5">
        <v>67.57676880035055</v>
      </c>
      <c r="O266" s="5">
        <v>75.280898876404493</v>
      </c>
      <c r="P266" s="5">
        <v>80.898876404494388</v>
      </c>
      <c r="Q266" s="5">
        <v>79.775280898876403</v>
      </c>
      <c r="R266" s="5">
        <v>67.415730337078656</v>
      </c>
      <c r="S266" s="5">
        <v>74.719101123595507</v>
      </c>
      <c r="T266" s="5">
        <v>87.078651685393254</v>
      </c>
      <c r="U266" s="6">
        <v>93.852423852423854</v>
      </c>
      <c r="V266" s="6">
        <v>87.728035093700058</v>
      </c>
      <c r="W266" s="6">
        <v>64.273030640105162</v>
      </c>
      <c r="X266" s="6">
        <v>78.426966292134836</v>
      </c>
      <c r="Y266" s="6">
        <v>78.707865168539328</v>
      </c>
      <c r="Z266" s="7">
        <v>80.597664209380653</v>
      </c>
    </row>
    <row r="267" spans="1:26" ht="63">
      <c r="A267" s="4">
        <v>266</v>
      </c>
      <c r="B267" s="4" t="s">
        <v>474</v>
      </c>
      <c r="C267" s="4" t="s">
        <v>629</v>
      </c>
      <c r="D267" s="4" t="s">
        <v>250</v>
      </c>
      <c r="E267" s="4" t="s">
        <v>630</v>
      </c>
      <c r="F267" s="5">
        <v>100</v>
      </c>
      <c r="G267" s="5">
        <v>60</v>
      </c>
      <c r="H267" s="5">
        <v>89.143690349946979</v>
      </c>
      <c r="I267" s="5">
        <v>80</v>
      </c>
      <c r="J267" s="5">
        <v>82.186369228542475</v>
      </c>
      <c r="K267" s="5">
        <v>84.372738457084964</v>
      </c>
      <c r="L267" s="5">
        <v>40</v>
      </c>
      <c r="M267" s="5">
        <v>60</v>
      </c>
      <c r="N267" s="5">
        <v>88.578088578088568</v>
      </c>
      <c r="O267" s="5">
        <v>91</v>
      </c>
      <c r="P267" s="5">
        <v>92</v>
      </c>
      <c r="Q267" s="5">
        <v>85</v>
      </c>
      <c r="R267" s="5">
        <v>71</v>
      </c>
      <c r="S267" s="5">
        <v>89</v>
      </c>
      <c r="T267" s="5">
        <v>90</v>
      </c>
      <c r="U267" s="6">
        <v>83.657476139978797</v>
      </c>
      <c r="V267" s="6">
        <v>82.186369228542475</v>
      </c>
      <c r="W267" s="6">
        <v>62.573426573426573</v>
      </c>
      <c r="X267" s="6">
        <v>90.2</v>
      </c>
      <c r="Y267" s="6">
        <v>84.1</v>
      </c>
      <c r="Z267" s="7">
        <v>80.543454388389563</v>
      </c>
    </row>
    <row r="268" spans="1:26" ht="94.5">
      <c r="A268" s="4">
        <v>267</v>
      </c>
      <c r="B268" s="4" t="s">
        <v>471</v>
      </c>
      <c r="C268" s="4" t="s">
        <v>588</v>
      </c>
      <c r="D268" s="4" t="s">
        <v>94</v>
      </c>
      <c r="E268" s="4" t="s">
        <v>589</v>
      </c>
      <c r="F268" s="5">
        <v>100</v>
      </c>
      <c r="G268" s="5">
        <v>100</v>
      </c>
      <c r="H268" s="5">
        <v>91.590909090909093</v>
      </c>
      <c r="I268" s="5">
        <v>80</v>
      </c>
      <c r="J268" s="5">
        <v>83.41235632183907</v>
      </c>
      <c r="K268" s="5">
        <v>86.824712643678154</v>
      </c>
      <c r="L268" s="5">
        <v>20</v>
      </c>
      <c r="M268" s="5">
        <v>60</v>
      </c>
      <c r="N268" s="5">
        <v>70.763888888888886</v>
      </c>
      <c r="O268" s="5">
        <v>81.666666666666671</v>
      </c>
      <c r="P268" s="5">
        <v>90</v>
      </c>
      <c r="Q268" s="5">
        <v>80</v>
      </c>
      <c r="R268" s="5">
        <v>75</v>
      </c>
      <c r="S268" s="5">
        <v>91.666666666666671</v>
      </c>
      <c r="T268" s="5">
        <v>91.666666666666671</v>
      </c>
      <c r="U268" s="6">
        <v>96.63636363636364</v>
      </c>
      <c r="V268" s="6">
        <v>83.41235632183907</v>
      </c>
      <c r="W268" s="6">
        <v>51.229166666666664</v>
      </c>
      <c r="X268" s="6">
        <v>84.666666666666671</v>
      </c>
      <c r="Y268" s="6">
        <v>86.666666666666671</v>
      </c>
      <c r="Z268" s="7">
        <v>80.522243991640536</v>
      </c>
    </row>
    <row r="269" spans="1:26" ht="126">
      <c r="A269" s="4">
        <v>268</v>
      </c>
      <c r="B269" s="4" t="s">
        <v>477</v>
      </c>
      <c r="C269" s="4" t="s">
        <v>988</v>
      </c>
      <c r="D269" s="4" t="s">
        <v>81</v>
      </c>
      <c r="E269" s="4" t="s">
        <v>989</v>
      </c>
      <c r="F269" s="5">
        <v>100</v>
      </c>
      <c r="G269" s="5">
        <v>90</v>
      </c>
      <c r="H269" s="5">
        <v>86.822660098522164</v>
      </c>
      <c r="I269" s="5">
        <v>100</v>
      </c>
      <c r="J269" s="5">
        <v>91.682965860597449</v>
      </c>
      <c r="K269" s="5">
        <v>83.365931721194883</v>
      </c>
      <c r="L269" s="5">
        <v>40</v>
      </c>
      <c r="M269" s="5">
        <v>40</v>
      </c>
      <c r="N269" s="5">
        <v>68.237179487179489</v>
      </c>
      <c r="O269" s="5">
        <v>76.315789473684205</v>
      </c>
      <c r="P269" s="5">
        <v>88.15789473684211</v>
      </c>
      <c r="Q269" s="5">
        <v>84.21052631578948</v>
      </c>
      <c r="R269" s="5">
        <v>81.578947368421055</v>
      </c>
      <c r="S269" s="5">
        <v>84.21052631578948</v>
      </c>
      <c r="T269" s="5">
        <v>93.421052631578945</v>
      </c>
      <c r="U269" s="6">
        <v>91.729064039408868</v>
      </c>
      <c r="V269" s="6">
        <v>91.682965860597449</v>
      </c>
      <c r="W269" s="6">
        <v>48.471153846153847</v>
      </c>
      <c r="X269" s="6">
        <v>82.631578947368411</v>
      </c>
      <c r="Y269" s="6">
        <v>88.026315789473685</v>
      </c>
      <c r="Z269" s="7">
        <v>80.508215696600445</v>
      </c>
    </row>
    <row r="270" spans="1:26" ht="94.5">
      <c r="A270" s="4">
        <v>269</v>
      </c>
      <c r="B270" s="4" t="s">
        <v>387</v>
      </c>
      <c r="C270" s="4" t="s">
        <v>1057</v>
      </c>
      <c r="D270" s="4" t="s">
        <v>263</v>
      </c>
      <c r="E270" s="4" t="s">
        <v>1058</v>
      </c>
      <c r="F270" s="5">
        <v>100</v>
      </c>
      <c r="G270" s="5">
        <v>100</v>
      </c>
      <c r="H270" s="5">
        <v>74.284511784511778</v>
      </c>
      <c r="I270" s="5">
        <v>100</v>
      </c>
      <c r="J270" s="5">
        <v>86.730065485362104</v>
      </c>
      <c r="K270" s="5">
        <v>73.460130970724194</v>
      </c>
      <c r="L270" s="5">
        <v>100</v>
      </c>
      <c r="M270" s="5">
        <v>100</v>
      </c>
      <c r="N270" s="5">
        <v>71.709837781266344</v>
      </c>
      <c r="O270" s="5">
        <v>68.243243243243242</v>
      </c>
      <c r="P270" s="5">
        <v>70.945945945945951</v>
      </c>
      <c r="Q270" s="5">
        <v>69.594594594594597</v>
      </c>
      <c r="R270" s="5">
        <v>48.648648648648646</v>
      </c>
      <c r="S270" s="5">
        <v>68.243243243243242</v>
      </c>
      <c r="T270" s="5">
        <v>70.945945945945951</v>
      </c>
      <c r="U270" s="6">
        <v>89.713804713804706</v>
      </c>
      <c r="V270" s="6">
        <v>86.730065485362104</v>
      </c>
      <c r="W270" s="6">
        <v>91.512951334379906</v>
      </c>
      <c r="X270" s="6">
        <v>69.594594594594597</v>
      </c>
      <c r="Y270" s="6">
        <v>63.716216216216218</v>
      </c>
      <c r="Z270" s="7">
        <v>80.253526468871499</v>
      </c>
    </row>
    <row r="271" spans="1:26" ht="94.5">
      <c r="A271" s="4">
        <v>270</v>
      </c>
      <c r="B271" s="4" t="s">
        <v>69</v>
      </c>
      <c r="C271" s="4" t="s">
        <v>907</v>
      </c>
      <c r="D271" s="4" t="s">
        <v>222</v>
      </c>
      <c r="E271" s="4" t="s">
        <v>908</v>
      </c>
      <c r="F271" s="5">
        <v>100</v>
      </c>
      <c r="G271" s="5">
        <v>100</v>
      </c>
      <c r="H271" s="5">
        <v>92.35294117647058</v>
      </c>
      <c r="I271" s="5">
        <v>80</v>
      </c>
      <c r="J271" s="5">
        <v>81.741015396201149</v>
      </c>
      <c r="K271" s="5">
        <v>83.482030792402298</v>
      </c>
      <c r="L271" s="5">
        <v>20</v>
      </c>
      <c r="M271" s="5">
        <v>60</v>
      </c>
      <c r="N271" s="5">
        <v>66.785714285714292</v>
      </c>
      <c r="O271" s="5">
        <v>82.89473684210526</v>
      </c>
      <c r="P271" s="5">
        <v>90.78947368421052</v>
      </c>
      <c r="Q271" s="5">
        <v>80.263157894736835</v>
      </c>
      <c r="R271" s="5">
        <v>88.15789473684211</v>
      </c>
      <c r="S271" s="5">
        <v>75</v>
      </c>
      <c r="T271" s="5">
        <v>90.78947368421052</v>
      </c>
      <c r="U271" s="6">
        <v>96.941176470588232</v>
      </c>
      <c r="V271" s="6">
        <v>81.741015396201149</v>
      </c>
      <c r="W271" s="6">
        <v>50.035714285714292</v>
      </c>
      <c r="X271" s="6">
        <v>85.526315789473685</v>
      </c>
      <c r="Y271" s="6">
        <v>86.84210526315789</v>
      </c>
      <c r="Z271" s="7">
        <v>80.217265441027052</v>
      </c>
    </row>
    <row r="272" spans="1:26" ht="110.25">
      <c r="A272" s="4">
        <v>271</v>
      </c>
      <c r="B272" s="4" t="s">
        <v>501</v>
      </c>
      <c r="C272" s="4" t="s">
        <v>877</v>
      </c>
      <c r="D272" s="4" t="s">
        <v>218</v>
      </c>
      <c r="E272" s="4" t="s">
        <v>878</v>
      </c>
      <c r="F272" s="5">
        <v>100</v>
      </c>
      <c r="G272" s="5">
        <v>100</v>
      </c>
      <c r="H272" s="5">
        <v>89.889889889889901</v>
      </c>
      <c r="I272" s="5">
        <v>80</v>
      </c>
      <c r="J272" s="5">
        <v>82.056051587301582</v>
      </c>
      <c r="K272" s="5">
        <v>84.112103174603163</v>
      </c>
      <c r="L272" s="5">
        <v>20</v>
      </c>
      <c r="M272" s="5">
        <v>60</v>
      </c>
      <c r="N272" s="5">
        <v>46.774193548387096</v>
      </c>
      <c r="O272" s="5">
        <v>91.860465116279073</v>
      </c>
      <c r="P272" s="5">
        <v>89.534883720930239</v>
      </c>
      <c r="Q272" s="5">
        <v>81.395348837209298</v>
      </c>
      <c r="R272" s="5">
        <v>69.767441860465112</v>
      </c>
      <c r="S272" s="5">
        <v>98.837209302325576</v>
      </c>
      <c r="T272" s="5">
        <v>98.837209302325576</v>
      </c>
      <c r="U272" s="6">
        <v>95.955955955955972</v>
      </c>
      <c r="V272" s="6">
        <v>82.056051587301582</v>
      </c>
      <c r="W272" s="6">
        <v>44.032258064516128</v>
      </c>
      <c r="X272" s="6">
        <v>88.83720930232559</v>
      </c>
      <c r="Y272" s="6">
        <v>90.116279069767444</v>
      </c>
      <c r="Z272" s="7">
        <v>80.199550795973352</v>
      </c>
    </row>
    <row r="273" spans="1:27" s="8" customFormat="1" ht="94.5">
      <c r="A273" s="4">
        <v>272</v>
      </c>
      <c r="B273" s="4" t="s">
        <v>387</v>
      </c>
      <c r="C273" s="4" t="s">
        <v>1055</v>
      </c>
      <c r="D273" s="4" t="s">
        <v>236</v>
      </c>
      <c r="E273" s="4" t="s">
        <v>1056</v>
      </c>
      <c r="F273" s="5">
        <v>100</v>
      </c>
      <c r="G273" s="5">
        <v>100</v>
      </c>
      <c r="H273" s="5">
        <v>74.166666666666657</v>
      </c>
      <c r="I273" s="5">
        <v>100</v>
      </c>
      <c r="J273" s="5">
        <v>85.996014089729329</v>
      </c>
      <c r="K273" s="5">
        <v>71.992028179458657</v>
      </c>
      <c r="L273" s="5">
        <v>60</v>
      </c>
      <c r="M273" s="5">
        <v>100</v>
      </c>
      <c r="N273" s="5">
        <v>67.391304347826093</v>
      </c>
      <c r="O273" s="5">
        <v>76.470588235294116</v>
      </c>
      <c r="P273" s="5">
        <v>67.647058823529406</v>
      </c>
      <c r="Q273" s="5">
        <v>72.058823529411768</v>
      </c>
      <c r="R273" s="5">
        <v>72.058823529411768</v>
      </c>
      <c r="S273" s="5">
        <v>77.941176470588232</v>
      </c>
      <c r="T273" s="5">
        <v>73.529411764705884</v>
      </c>
      <c r="U273" s="6">
        <v>89.666666666666657</v>
      </c>
      <c r="V273" s="6">
        <v>85.996014089729329</v>
      </c>
      <c r="W273" s="6">
        <v>78.217391304347828</v>
      </c>
      <c r="X273" s="6">
        <v>72.058823529411768</v>
      </c>
      <c r="Y273" s="6">
        <v>73.970588235294116</v>
      </c>
      <c r="Z273" s="7">
        <v>79.981896765089942</v>
      </c>
      <c r="AA273" s="3"/>
    </row>
    <row r="274" spans="1:27" ht="110.25">
      <c r="A274" s="4">
        <v>273</v>
      </c>
      <c r="B274" s="4" t="s">
        <v>468</v>
      </c>
      <c r="C274" s="4" t="s">
        <v>647</v>
      </c>
      <c r="D274" s="4" t="s">
        <v>212</v>
      </c>
      <c r="E274" s="4" t="s">
        <v>648</v>
      </c>
      <c r="F274" s="5">
        <v>100</v>
      </c>
      <c r="G274" s="5">
        <v>90</v>
      </c>
      <c r="H274" s="5">
        <v>87.883969465648846</v>
      </c>
      <c r="I274" s="5">
        <v>100</v>
      </c>
      <c r="J274" s="5">
        <v>89.876066098081026</v>
      </c>
      <c r="K274" s="5">
        <v>79.752132196162052</v>
      </c>
      <c r="L274" s="5">
        <v>60</v>
      </c>
      <c r="M274" s="5">
        <v>60</v>
      </c>
      <c r="N274" s="5">
        <v>62.898462624519574</v>
      </c>
      <c r="O274" s="5">
        <v>76.785714285714292</v>
      </c>
      <c r="P274" s="5">
        <v>77.857142857142861</v>
      </c>
      <c r="Q274" s="5">
        <v>76.785714285714292</v>
      </c>
      <c r="R274" s="5">
        <v>78.214285714285708</v>
      </c>
      <c r="S274" s="5">
        <v>79.285714285714292</v>
      </c>
      <c r="T274" s="5">
        <v>80.714285714285708</v>
      </c>
      <c r="U274" s="6">
        <v>92.15358778625955</v>
      </c>
      <c r="V274" s="6">
        <v>89.876066098081026</v>
      </c>
      <c r="W274" s="6">
        <v>60.869538787355872</v>
      </c>
      <c r="X274" s="6">
        <v>77.214285714285722</v>
      </c>
      <c r="Y274" s="6">
        <v>79.678571428571416</v>
      </c>
      <c r="Z274" s="7">
        <v>79.958409962910721</v>
      </c>
    </row>
    <row r="275" spans="1:27" ht="63">
      <c r="A275" s="4">
        <v>274</v>
      </c>
      <c r="B275" s="4" t="s">
        <v>523</v>
      </c>
      <c r="C275" s="4" t="s">
        <v>1069</v>
      </c>
      <c r="D275" s="4" t="s">
        <v>283</v>
      </c>
      <c r="E275" s="4" t="s">
        <v>1070</v>
      </c>
      <c r="F275" s="5">
        <v>100</v>
      </c>
      <c r="G275" s="5">
        <v>100</v>
      </c>
      <c r="H275" s="5">
        <v>79.024767801857593</v>
      </c>
      <c r="I275" s="5">
        <v>100</v>
      </c>
      <c r="J275" s="5">
        <v>87.913602941176464</v>
      </c>
      <c r="K275" s="5">
        <v>75.827205882352942</v>
      </c>
      <c r="L275" s="5">
        <v>60</v>
      </c>
      <c r="M275" s="5">
        <v>100</v>
      </c>
      <c r="N275" s="5">
        <v>78.044871794871796</v>
      </c>
      <c r="O275" s="5">
        <v>68</v>
      </c>
      <c r="P275" s="5">
        <v>75</v>
      </c>
      <c r="Q275" s="5">
        <v>76</v>
      </c>
      <c r="R275" s="5">
        <v>54.545454545454547</v>
      </c>
      <c r="S275" s="5">
        <v>73.07692307692308</v>
      </c>
      <c r="T275" s="5">
        <v>70.370370370370367</v>
      </c>
      <c r="U275" s="6">
        <v>91.609907120743031</v>
      </c>
      <c r="V275" s="6">
        <v>87.913602941176464</v>
      </c>
      <c r="W275" s="6">
        <v>81.413461538461533</v>
      </c>
      <c r="X275" s="6">
        <v>72.400000000000006</v>
      </c>
      <c r="Y275" s="6">
        <v>66.164206164206163</v>
      </c>
      <c r="Z275" s="7">
        <v>79.900235552917451</v>
      </c>
      <c r="AA275" s="8"/>
    </row>
    <row r="276" spans="1:27" ht="94.5">
      <c r="A276" s="4">
        <v>275</v>
      </c>
      <c r="B276" s="4" t="s">
        <v>387</v>
      </c>
      <c r="C276" s="4" t="s">
        <v>447</v>
      </c>
      <c r="D276" s="4" t="s">
        <v>298</v>
      </c>
      <c r="E276" s="4" t="s">
        <v>448</v>
      </c>
      <c r="F276" s="5">
        <v>100</v>
      </c>
      <c r="G276" s="5">
        <v>100</v>
      </c>
      <c r="H276" s="5">
        <v>89.566772655007952</v>
      </c>
      <c r="I276" s="5">
        <v>100</v>
      </c>
      <c r="J276" s="5">
        <v>91.467649051490511</v>
      </c>
      <c r="K276" s="5">
        <v>82.935298102981022</v>
      </c>
      <c r="L276" s="5">
        <v>40</v>
      </c>
      <c r="M276" s="5">
        <v>40</v>
      </c>
      <c r="N276" s="5">
        <v>71.887093653250773</v>
      </c>
      <c r="O276" s="5">
        <v>81.707317073170728</v>
      </c>
      <c r="P276" s="5">
        <v>79.268292682926827</v>
      </c>
      <c r="Q276" s="5">
        <v>79.268292682926827</v>
      </c>
      <c r="R276" s="5">
        <v>78.048780487804876</v>
      </c>
      <c r="S276" s="5">
        <v>80.487804878048777</v>
      </c>
      <c r="T276" s="5">
        <v>85.365853658536579</v>
      </c>
      <c r="U276" s="6">
        <v>95.826709062003175</v>
      </c>
      <c r="V276" s="6">
        <v>91.467649051490511</v>
      </c>
      <c r="W276" s="6">
        <v>49.56612809597523</v>
      </c>
      <c r="X276" s="6">
        <v>80.243902439024396</v>
      </c>
      <c r="Y276" s="6">
        <v>82.195121951219505</v>
      </c>
      <c r="Z276" s="7">
        <v>79.859902119942561</v>
      </c>
    </row>
    <row r="277" spans="1:27" ht="94.5">
      <c r="A277" s="4">
        <v>276</v>
      </c>
      <c r="B277" s="4" t="s">
        <v>50</v>
      </c>
      <c r="C277" s="4" t="s">
        <v>377</v>
      </c>
      <c r="D277" s="4" t="s">
        <v>108</v>
      </c>
      <c r="E277" s="4" t="s">
        <v>378</v>
      </c>
      <c r="F277" s="5">
        <v>100</v>
      </c>
      <c r="G277" s="5">
        <v>100</v>
      </c>
      <c r="H277" s="5">
        <v>88.474025974025977</v>
      </c>
      <c r="I277" s="5">
        <v>80</v>
      </c>
      <c r="J277" s="5">
        <v>78.105237154150203</v>
      </c>
      <c r="K277" s="5">
        <v>76.210474308300405</v>
      </c>
      <c r="L277" s="5">
        <v>20</v>
      </c>
      <c r="M277" s="5">
        <v>60</v>
      </c>
      <c r="N277" s="5">
        <v>77.083333333333329</v>
      </c>
      <c r="O277" s="5">
        <v>84.782608695652172</v>
      </c>
      <c r="P277" s="5">
        <v>84.782608695652172</v>
      </c>
      <c r="Q277" s="5">
        <v>93.478260869565219</v>
      </c>
      <c r="R277" s="5">
        <v>82.608695652173907</v>
      </c>
      <c r="S277" s="5">
        <v>86.956521739130437</v>
      </c>
      <c r="T277" s="5">
        <v>86.956521739130437</v>
      </c>
      <c r="U277" s="6">
        <v>95.389610389610397</v>
      </c>
      <c r="V277" s="6">
        <v>78.105237154150203</v>
      </c>
      <c r="W277" s="6">
        <v>53.125</v>
      </c>
      <c r="X277" s="6">
        <v>86.521739130434781</v>
      </c>
      <c r="Y277" s="6">
        <v>85.652173913043484</v>
      </c>
      <c r="Z277" s="7">
        <v>79.758752117447784</v>
      </c>
    </row>
    <row r="278" spans="1:27" ht="94.5">
      <c r="A278" s="4">
        <v>277</v>
      </c>
      <c r="B278" s="4" t="s">
        <v>600</v>
      </c>
      <c r="C278" s="4" t="s">
        <v>611</v>
      </c>
      <c r="D278" s="4" t="s">
        <v>219</v>
      </c>
      <c r="E278" s="4" t="s">
        <v>612</v>
      </c>
      <c r="F278" s="5">
        <v>100</v>
      </c>
      <c r="G278" s="5">
        <v>90</v>
      </c>
      <c r="H278" s="5">
        <v>90.010121457489873</v>
      </c>
      <c r="I278" s="5">
        <v>100</v>
      </c>
      <c r="J278" s="5">
        <v>87.35125687936933</v>
      </c>
      <c r="K278" s="5">
        <v>74.702513758738661</v>
      </c>
      <c r="L278" s="5">
        <v>50</v>
      </c>
      <c r="M278" s="5">
        <v>60</v>
      </c>
      <c r="N278" s="5">
        <v>58.214285714285708</v>
      </c>
      <c r="O278" s="5">
        <v>80.952380952380949</v>
      </c>
      <c r="P278" s="5">
        <v>80.357142857142861</v>
      </c>
      <c r="Q278" s="5">
        <v>77.38095238095238</v>
      </c>
      <c r="R278" s="5">
        <v>72.023809523809518</v>
      </c>
      <c r="S278" s="5">
        <v>89.88095238095238</v>
      </c>
      <c r="T278" s="5">
        <v>84.523809523809518</v>
      </c>
      <c r="U278" s="6">
        <v>93.004048582995949</v>
      </c>
      <c r="V278" s="6">
        <v>87.351256879369345</v>
      </c>
      <c r="W278" s="6">
        <v>56.464285714285708</v>
      </c>
      <c r="X278" s="6">
        <v>80</v>
      </c>
      <c r="Y278" s="6">
        <v>81.845238095238088</v>
      </c>
      <c r="Z278" s="7">
        <v>79.732965854377809</v>
      </c>
    </row>
    <row r="279" spans="1:27" ht="78.75">
      <c r="A279" s="4">
        <v>278</v>
      </c>
      <c r="B279" s="4" t="s">
        <v>416</v>
      </c>
      <c r="C279" s="4" t="s">
        <v>586</v>
      </c>
      <c r="D279" s="4" t="s">
        <v>355</v>
      </c>
      <c r="E279" s="4" t="s">
        <v>587</v>
      </c>
      <c r="F279" s="5">
        <v>100</v>
      </c>
      <c r="G279" s="5">
        <v>100</v>
      </c>
      <c r="H279" s="5">
        <v>84.333333333333343</v>
      </c>
      <c r="I279" s="5">
        <v>100</v>
      </c>
      <c r="J279" s="5">
        <v>87.7902351673428</v>
      </c>
      <c r="K279" s="5">
        <v>75.5804703346856</v>
      </c>
      <c r="L279" s="5">
        <v>40</v>
      </c>
      <c r="M279" s="5">
        <v>80</v>
      </c>
      <c r="N279" s="5">
        <v>75.390625</v>
      </c>
      <c r="O279" s="5">
        <v>79.166666666666671</v>
      </c>
      <c r="P279" s="5">
        <v>76.388888888888886</v>
      </c>
      <c r="Q279" s="5">
        <v>75</v>
      </c>
      <c r="R279" s="5">
        <v>55.555555555555557</v>
      </c>
      <c r="S279" s="5">
        <v>77.777777777777771</v>
      </c>
      <c r="T279" s="5">
        <v>81.944444444444443</v>
      </c>
      <c r="U279" s="6">
        <v>93.733333333333348</v>
      </c>
      <c r="V279" s="6">
        <v>87.7902351673428</v>
      </c>
      <c r="W279" s="6">
        <v>66.6171875</v>
      </c>
      <c r="X279" s="6">
        <v>77.222222222222229</v>
      </c>
      <c r="Y279" s="6">
        <v>73.194444444444443</v>
      </c>
      <c r="Z279" s="7">
        <v>79.711484533468564</v>
      </c>
    </row>
    <row r="280" spans="1:27" ht="94.5">
      <c r="A280" s="4">
        <v>279</v>
      </c>
      <c r="B280" s="4" t="s">
        <v>477</v>
      </c>
      <c r="C280" s="4" t="s">
        <v>1100</v>
      </c>
      <c r="D280" s="4" t="s">
        <v>17</v>
      </c>
      <c r="E280" s="4" t="s">
        <v>1115</v>
      </c>
      <c r="F280" s="5">
        <v>100</v>
      </c>
      <c r="G280" s="5">
        <v>100</v>
      </c>
      <c r="H280" s="5">
        <v>82.581453634085221</v>
      </c>
      <c r="I280" s="5">
        <v>100</v>
      </c>
      <c r="J280" s="5">
        <v>81.578351449275374</v>
      </c>
      <c r="K280" s="5">
        <v>63.156702898550733</v>
      </c>
      <c r="L280" s="5">
        <v>80</v>
      </c>
      <c r="M280" s="5">
        <v>100</v>
      </c>
      <c r="N280" s="5">
        <v>50</v>
      </c>
      <c r="O280" s="5">
        <v>72.916666666666671</v>
      </c>
      <c r="P280" s="5">
        <v>79.166666666666671</v>
      </c>
      <c r="Q280" s="5">
        <v>77.083333333333329</v>
      </c>
      <c r="R280" s="5">
        <v>62.5</v>
      </c>
      <c r="S280" s="5">
        <v>56.25</v>
      </c>
      <c r="T280" s="5">
        <v>77.083333333333329</v>
      </c>
      <c r="U280" s="6">
        <v>93.032581453634094</v>
      </c>
      <c r="V280" s="6">
        <v>81.578351449275374</v>
      </c>
      <c r="W280" s="6">
        <v>79</v>
      </c>
      <c r="X280" s="6">
        <v>76.250000000000014</v>
      </c>
      <c r="Y280" s="6">
        <v>68.541666666666657</v>
      </c>
      <c r="Z280" s="7">
        <v>79.680519913915234</v>
      </c>
    </row>
    <row r="281" spans="1:27" ht="126">
      <c r="A281" s="4">
        <v>280</v>
      </c>
      <c r="B281" s="4" t="s">
        <v>523</v>
      </c>
      <c r="C281" s="4" t="s">
        <v>530</v>
      </c>
      <c r="D281" s="4" t="s">
        <v>287</v>
      </c>
      <c r="E281" s="4" t="s">
        <v>531</v>
      </c>
      <c r="F281" s="5">
        <v>100</v>
      </c>
      <c r="G281" s="5">
        <v>100</v>
      </c>
      <c r="H281" s="5">
        <v>80.909090909090907</v>
      </c>
      <c r="I281" s="5">
        <v>100</v>
      </c>
      <c r="J281" s="5">
        <v>85.729166666666671</v>
      </c>
      <c r="K281" s="5">
        <v>71.458333333333343</v>
      </c>
      <c r="L281" s="5">
        <v>40</v>
      </c>
      <c r="M281" s="5">
        <v>80</v>
      </c>
      <c r="N281" s="5">
        <v>63.867162249515189</v>
      </c>
      <c r="O281" s="5">
        <v>75.555555555555557</v>
      </c>
      <c r="P281" s="5">
        <v>82.222222222222229</v>
      </c>
      <c r="Q281" s="5">
        <v>81.111111111111114</v>
      </c>
      <c r="R281" s="5">
        <v>75.555555555555557</v>
      </c>
      <c r="S281" s="5">
        <v>75.555555555555557</v>
      </c>
      <c r="T281" s="5">
        <v>80</v>
      </c>
      <c r="U281" s="6">
        <v>92.363636363636374</v>
      </c>
      <c r="V281" s="6">
        <v>85.729166666666671</v>
      </c>
      <c r="W281" s="6">
        <v>63.160148674854554</v>
      </c>
      <c r="X281" s="6">
        <v>79.333333333333343</v>
      </c>
      <c r="Y281" s="6">
        <v>77.777777777777771</v>
      </c>
      <c r="Z281" s="7">
        <v>79.672812563253743</v>
      </c>
    </row>
    <row r="282" spans="1:27" ht="78.75">
      <c r="A282" s="4">
        <v>281</v>
      </c>
      <c r="B282" s="4" t="s">
        <v>488</v>
      </c>
      <c r="C282" s="4" t="s">
        <v>748</v>
      </c>
      <c r="D282" s="4" t="s">
        <v>144</v>
      </c>
      <c r="E282" s="4" t="s">
        <v>749</v>
      </c>
      <c r="F282" s="5">
        <v>100</v>
      </c>
      <c r="G282" s="5">
        <v>100</v>
      </c>
      <c r="H282" s="5">
        <v>84.177215189873422</v>
      </c>
      <c r="I282" s="5">
        <v>80</v>
      </c>
      <c r="J282" s="5">
        <v>79.668918407085357</v>
      </c>
      <c r="K282" s="5">
        <v>79.337836814170714</v>
      </c>
      <c r="L282" s="5">
        <v>60</v>
      </c>
      <c r="M282" s="5">
        <v>80</v>
      </c>
      <c r="N282" s="5">
        <v>71.02079148450116</v>
      </c>
      <c r="O282" s="5">
        <v>79.5</v>
      </c>
      <c r="P282" s="5">
        <v>79</v>
      </c>
      <c r="Q282" s="5">
        <v>82</v>
      </c>
      <c r="R282" s="5">
        <v>61</v>
      </c>
      <c r="S282" s="5">
        <v>71</v>
      </c>
      <c r="T282" s="5">
        <v>80.5</v>
      </c>
      <c r="U282" s="6">
        <v>93.670886075949369</v>
      </c>
      <c r="V282" s="6">
        <v>79.668918407085357</v>
      </c>
      <c r="W282" s="6">
        <v>71.306237445350348</v>
      </c>
      <c r="X282" s="6">
        <v>79.800000000000011</v>
      </c>
      <c r="Y282" s="6">
        <v>72.75</v>
      </c>
      <c r="Z282" s="7">
        <v>79.439208385677006</v>
      </c>
    </row>
    <row r="283" spans="1:27" ht="94.5">
      <c r="A283" s="4">
        <v>282</v>
      </c>
      <c r="B283" s="4" t="s">
        <v>600</v>
      </c>
      <c r="C283" s="4" t="s">
        <v>823</v>
      </c>
      <c r="D283" s="4" t="s">
        <v>217</v>
      </c>
      <c r="E283" s="4" t="s">
        <v>824</v>
      </c>
      <c r="F283" s="5">
        <v>100</v>
      </c>
      <c r="G283" s="5">
        <v>100</v>
      </c>
      <c r="H283" s="5">
        <v>90.075825156110625</v>
      </c>
      <c r="I283" s="5">
        <v>100</v>
      </c>
      <c r="J283" s="5">
        <v>93.806089743589737</v>
      </c>
      <c r="K283" s="5">
        <v>87.612179487179475</v>
      </c>
      <c r="L283" s="5">
        <v>20</v>
      </c>
      <c r="M283" s="5">
        <v>20</v>
      </c>
      <c r="N283" s="5">
        <v>52.122493734335833</v>
      </c>
      <c r="O283" s="5">
        <v>87.5</v>
      </c>
      <c r="P283" s="5">
        <v>91.666666666666671</v>
      </c>
      <c r="Q283" s="5">
        <v>56.666666666666664</v>
      </c>
      <c r="R283" s="5">
        <v>90</v>
      </c>
      <c r="S283" s="5">
        <v>95.833333333333329</v>
      </c>
      <c r="T283" s="5">
        <v>95.833333333333329</v>
      </c>
      <c r="U283" s="6">
        <v>96.03033006244425</v>
      </c>
      <c r="V283" s="6">
        <v>93.806089743589737</v>
      </c>
      <c r="W283" s="6">
        <v>29.636748120300751</v>
      </c>
      <c r="X283" s="6">
        <v>83</v>
      </c>
      <c r="Y283" s="6">
        <v>94.083333333333343</v>
      </c>
      <c r="Z283" s="7">
        <v>79.311300251933602</v>
      </c>
    </row>
    <row r="284" spans="1:27" ht="63">
      <c r="A284" s="4">
        <v>283</v>
      </c>
      <c r="B284" s="4" t="s">
        <v>488</v>
      </c>
      <c r="C284" s="4" t="s">
        <v>712</v>
      </c>
      <c r="D284" s="4" t="s">
        <v>141</v>
      </c>
      <c r="E284" s="4" t="s">
        <v>713</v>
      </c>
      <c r="F284" s="5">
        <v>100</v>
      </c>
      <c r="G284" s="5">
        <v>100</v>
      </c>
      <c r="H284" s="5">
        <v>78.958333333333343</v>
      </c>
      <c r="I284" s="5">
        <v>80</v>
      </c>
      <c r="J284" s="5">
        <v>75.267857142857139</v>
      </c>
      <c r="K284" s="5">
        <v>70.535714285714292</v>
      </c>
      <c r="L284" s="5">
        <v>60</v>
      </c>
      <c r="M284" s="5">
        <v>80</v>
      </c>
      <c r="N284" s="5">
        <v>73.923611111111114</v>
      </c>
      <c r="O284" s="5">
        <v>85.714285714285708</v>
      </c>
      <c r="P284" s="5">
        <v>78.571428571428569</v>
      </c>
      <c r="Q284" s="5">
        <v>82.142857142857139</v>
      </c>
      <c r="R284" s="5">
        <v>64.285714285714292</v>
      </c>
      <c r="S284" s="5">
        <v>73.214285714285708</v>
      </c>
      <c r="T284" s="5">
        <v>82.142857142857139</v>
      </c>
      <c r="U284" s="6">
        <v>91.583333333333343</v>
      </c>
      <c r="V284" s="6">
        <v>75.267857142857153</v>
      </c>
      <c r="W284" s="6">
        <v>72.177083333333329</v>
      </c>
      <c r="X284" s="6">
        <v>82.142857142857153</v>
      </c>
      <c r="Y284" s="6">
        <v>75</v>
      </c>
      <c r="Z284" s="7">
        <v>79.234226190476193</v>
      </c>
    </row>
    <row r="285" spans="1:27" ht="110.25">
      <c r="A285" s="4">
        <v>284</v>
      </c>
      <c r="B285" s="4" t="s">
        <v>474</v>
      </c>
      <c r="C285" s="4" t="s">
        <v>491</v>
      </c>
      <c r="D285" s="4" t="s">
        <v>136</v>
      </c>
      <c r="E285" s="4" t="s">
        <v>492</v>
      </c>
      <c r="F285" s="5">
        <v>100</v>
      </c>
      <c r="G285" s="5">
        <v>100</v>
      </c>
      <c r="H285" s="5">
        <v>75.956521739130437</v>
      </c>
      <c r="I285" s="5">
        <v>100</v>
      </c>
      <c r="J285" s="5">
        <v>82.403591778591789</v>
      </c>
      <c r="K285" s="5">
        <v>64.807183557183563</v>
      </c>
      <c r="L285" s="5">
        <v>80</v>
      </c>
      <c r="M285" s="5">
        <v>100</v>
      </c>
      <c r="N285" s="5">
        <v>63.864379084967318</v>
      </c>
      <c r="O285" s="5">
        <v>67.857142857142861</v>
      </c>
      <c r="P285" s="5">
        <v>71.428571428571431</v>
      </c>
      <c r="Q285" s="5">
        <v>69.642857142857139</v>
      </c>
      <c r="R285" s="5">
        <v>62.5</v>
      </c>
      <c r="S285" s="5">
        <v>73.214285714285708</v>
      </c>
      <c r="T285" s="5">
        <v>73.214285714285708</v>
      </c>
      <c r="U285" s="6">
        <v>90.382608695652181</v>
      </c>
      <c r="V285" s="6">
        <v>82.403591778591789</v>
      </c>
      <c r="W285" s="6">
        <v>83.159313725490193</v>
      </c>
      <c r="X285" s="6">
        <v>69.642857142857153</v>
      </c>
      <c r="Y285" s="6">
        <v>70</v>
      </c>
      <c r="Z285" s="7">
        <v>79.117674268518257</v>
      </c>
    </row>
    <row r="286" spans="1:27" ht="94.5">
      <c r="A286" s="4">
        <v>285</v>
      </c>
      <c r="B286" s="4" t="s">
        <v>699</v>
      </c>
      <c r="C286" s="4" t="s">
        <v>702</v>
      </c>
      <c r="D286" s="4" t="s">
        <v>299</v>
      </c>
      <c r="E286" s="4" t="s">
        <v>703</v>
      </c>
      <c r="F286" s="5">
        <v>100</v>
      </c>
      <c r="G286" s="5">
        <v>90</v>
      </c>
      <c r="H286" s="5">
        <v>88.75</v>
      </c>
      <c r="I286" s="5">
        <v>80</v>
      </c>
      <c r="J286" s="5">
        <v>80.3125</v>
      </c>
      <c r="K286" s="5">
        <v>80.625</v>
      </c>
      <c r="L286" s="5">
        <v>20</v>
      </c>
      <c r="M286" s="5">
        <v>20</v>
      </c>
      <c r="N286" s="5">
        <v>65</v>
      </c>
      <c r="O286" s="5">
        <v>100</v>
      </c>
      <c r="P286" s="5">
        <v>100</v>
      </c>
      <c r="Q286" s="5">
        <v>100</v>
      </c>
      <c r="R286" s="5">
        <v>80</v>
      </c>
      <c r="S286" s="5">
        <v>100</v>
      </c>
      <c r="T286" s="5">
        <v>90</v>
      </c>
      <c r="U286" s="6">
        <v>92.5</v>
      </c>
      <c r="V286" s="6">
        <v>80.3125</v>
      </c>
      <c r="W286" s="6">
        <v>33.5</v>
      </c>
      <c r="X286" s="6">
        <v>100</v>
      </c>
      <c r="Y286" s="6">
        <v>89</v>
      </c>
      <c r="Z286" s="7">
        <v>79.0625</v>
      </c>
    </row>
    <row r="287" spans="1:27" ht="78.75">
      <c r="A287" s="4">
        <v>286</v>
      </c>
      <c r="B287" s="4" t="s">
        <v>474</v>
      </c>
      <c r="C287" s="4" t="s">
        <v>846</v>
      </c>
      <c r="D287" s="4" t="s">
        <v>107</v>
      </c>
      <c r="E287" s="4" t="s">
        <v>847</v>
      </c>
      <c r="F287" s="5">
        <v>100</v>
      </c>
      <c r="G287" s="5">
        <v>100</v>
      </c>
      <c r="H287" s="5">
        <v>86.458333333333329</v>
      </c>
      <c r="I287" s="5">
        <v>100</v>
      </c>
      <c r="J287" s="5">
        <v>89.317307692307693</v>
      </c>
      <c r="K287" s="5">
        <v>78.634615384615387</v>
      </c>
      <c r="L287" s="5">
        <v>20</v>
      </c>
      <c r="M287" s="5">
        <v>60</v>
      </c>
      <c r="N287" s="5">
        <v>56.488095238095241</v>
      </c>
      <c r="O287" s="5">
        <v>75</v>
      </c>
      <c r="P287" s="5">
        <v>82.692307692307693</v>
      </c>
      <c r="Q287" s="5">
        <v>82.692307692307693</v>
      </c>
      <c r="R287" s="5">
        <v>76.92307692307692</v>
      </c>
      <c r="S287" s="5">
        <v>82.692307692307693</v>
      </c>
      <c r="T287" s="5">
        <v>90.384615384615387</v>
      </c>
      <c r="U287" s="6">
        <v>94.583333333333343</v>
      </c>
      <c r="V287" s="6">
        <v>89.317307692307679</v>
      </c>
      <c r="W287" s="6">
        <v>46.946428571428569</v>
      </c>
      <c r="X287" s="6">
        <v>79.615384615384613</v>
      </c>
      <c r="Y287" s="6">
        <v>84.807692307692307</v>
      </c>
      <c r="Z287" s="7">
        <v>79.054029304029299</v>
      </c>
    </row>
    <row r="288" spans="1:27" ht="126">
      <c r="A288" s="4">
        <v>287</v>
      </c>
      <c r="B288" s="4" t="s">
        <v>516</v>
      </c>
      <c r="C288" s="4" t="s">
        <v>960</v>
      </c>
      <c r="D288" s="4" t="s">
        <v>143</v>
      </c>
      <c r="E288" s="4" t="s">
        <v>961</v>
      </c>
      <c r="F288" s="5">
        <v>100</v>
      </c>
      <c r="G288" s="5">
        <v>100</v>
      </c>
      <c r="H288" s="5">
        <v>88.251231527093594</v>
      </c>
      <c r="I288" s="5">
        <v>100</v>
      </c>
      <c r="J288" s="5">
        <v>88.051760008996851</v>
      </c>
      <c r="K288" s="5">
        <v>76.103520017993702</v>
      </c>
      <c r="L288" s="5">
        <v>40</v>
      </c>
      <c r="M288" s="5">
        <v>40</v>
      </c>
      <c r="N288" s="5">
        <v>77.099143610013172</v>
      </c>
      <c r="O288" s="5">
        <v>84.615384615384613</v>
      </c>
      <c r="P288" s="5">
        <v>84.615384615384613</v>
      </c>
      <c r="Q288" s="5">
        <v>83.333333333333329</v>
      </c>
      <c r="R288" s="5">
        <v>60.256410256410255</v>
      </c>
      <c r="S288" s="5">
        <v>78.205128205128204</v>
      </c>
      <c r="T288" s="5">
        <v>84.615384615384613</v>
      </c>
      <c r="U288" s="6">
        <v>95.300492610837438</v>
      </c>
      <c r="V288" s="6">
        <v>88.051760008996851</v>
      </c>
      <c r="W288" s="6">
        <v>51.129743083003952</v>
      </c>
      <c r="X288" s="6">
        <v>84.358974358974365</v>
      </c>
      <c r="Y288" s="6">
        <v>76.025641025641022</v>
      </c>
      <c r="Z288" s="7">
        <v>78.973322217490733</v>
      </c>
    </row>
    <row r="289" spans="1:26" ht="94.5">
      <c r="A289" s="4">
        <v>288</v>
      </c>
      <c r="B289" s="4" t="s">
        <v>50</v>
      </c>
      <c r="C289" s="4" t="s">
        <v>396</v>
      </c>
      <c r="D289" s="4" t="s">
        <v>257</v>
      </c>
      <c r="E289" s="4" t="s">
        <v>397</v>
      </c>
      <c r="F289" s="5">
        <v>100</v>
      </c>
      <c r="G289" s="5">
        <v>100</v>
      </c>
      <c r="H289" s="5">
        <v>84.45169236383542</v>
      </c>
      <c r="I289" s="5">
        <v>100</v>
      </c>
      <c r="J289" s="5">
        <v>89.786411380710035</v>
      </c>
      <c r="K289" s="5">
        <v>79.572822761420085</v>
      </c>
      <c r="L289" s="5">
        <v>40</v>
      </c>
      <c r="M289" s="5">
        <v>60</v>
      </c>
      <c r="N289" s="5">
        <v>69.696576082389029</v>
      </c>
      <c r="O289" s="5">
        <v>73.664122137404576</v>
      </c>
      <c r="P289" s="5">
        <v>80.916030534351151</v>
      </c>
      <c r="Q289" s="5">
        <v>77.862595419847324</v>
      </c>
      <c r="R289" s="5">
        <v>67.938931297709928</v>
      </c>
      <c r="S289" s="5">
        <v>75.190839694656489</v>
      </c>
      <c r="T289" s="5">
        <v>83.07692307692308</v>
      </c>
      <c r="U289" s="6">
        <v>93.780676945534168</v>
      </c>
      <c r="V289" s="6">
        <v>89.786411380710049</v>
      </c>
      <c r="W289" s="6">
        <v>56.908972824716713</v>
      </c>
      <c r="X289" s="6">
        <v>77.404580152671755</v>
      </c>
      <c r="Y289" s="6">
        <v>76.958308866705806</v>
      </c>
      <c r="Z289" s="7">
        <v>78.967790034067704</v>
      </c>
    </row>
    <row r="290" spans="1:26" ht="63">
      <c r="A290" s="4">
        <v>289</v>
      </c>
      <c r="B290" s="4" t="s">
        <v>474</v>
      </c>
      <c r="C290" s="4" t="s">
        <v>923</v>
      </c>
      <c r="D290" s="4" t="s">
        <v>206</v>
      </c>
      <c r="E290" s="4" t="s">
        <v>924</v>
      </c>
      <c r="F290" s="5">
        <v>100</v>
      </c>
      <c r="G290" s="5">
        <v>100</v>
      </c>
      <c r="H290" s="5">
        <v>76.666666666666657</v>
      </c>
      <c r="I290" s="5">
        <v>100</v>
      </c>
      <c r="J290" s="5">
        <v>90.978736710444025</v>
      </c>
      <c r="K290" s="5">
        <v>81.95747342088805</v>
      </c>
      <c r="L290" s="5">
        <v>40</v>
      </c>
      <c r="M290" s="5">
        <v>60</v>
      </c>
      <c r="N290" s="5">
        <v>66.258223684210535</v>
      </c>
      <c r="O290" s="5">
        <v>80.487804878048777</v>
      </c>
      <c r="P290" s="5">
        <v>79.268292682926827</v>
      </c>
      <c r="Q290" s="5">
        <v>76.829268292682926</v>
      </c>
      <c r="R290" s="5">
        <v>80.487804878048777</v>
      </c>
      <c r="S290" s="5">
        <v>64.634146341463421</v>
      </c>
      <c r="T290" s="5">
        <v>81.707317073170728</v>
      </c>
      <c r="U290" s="6">
        <v>90.666666666666657</v>
      </c>
      <c r="V290" s="6">
        <v>90.978736710444025</v>
      </c>
      <c r="W290" s="6">
        <v>55.877467105263165</v>
      </c>
      <c r="X290" s="6">
        <v>79.268292682926841</v>
      </c>
      <c r="Y290" s="6">
        <v>77.926829268292693</v>
      </c>
      <c r="Z290" s="7">
        <v>78.94359848671867</v>
      </c>
    </row>
    <row r="291" spans="1:26" ht="94.5">
      <c r="A291" s="4">
        <v>290</v>
      </c>
      <c r="B291" s="4" t="s">
        <v>89</v>
      </c>
      <c r="C291" s="4" t="s">
        <v>419</v>
      </c>
      <c r="D291" s="4" t="s">
        <v>150</v>
      </c>
      <c r="E291" s="4" t="s">
        <v>420</v>
      </c>
      <c r="F291" s="5">
        <v>100</v>
      </c>
      <c r="G291" s="5">
        <v>90</v>
      </c>
      <c r="H291" s="5">
        <v>86.891891891891902</v>
      </c>
      <c r="I291" s="5">
        <v>100</v>
      </c>
      <c r="J291" s="5">
        <v>91.753638426951795</v>
      </c>
      <c r="K291" s="5">
        <v>83.507276853903576</v>
      </c>
      <c r="L291" s="5">
        <v>40</v>
      </c>
      <c r="M291" s="5">
        <v>60</v>
      </c>
      <c r="N291" s="5">
        <v>71.55330882352942</v>
      </c>
      <c r="O291" s="5">
        <v>71.276595744680847</v>
      </c>
      <c r="P291" s="5">
        <v>69.148936170212764</v>
      </c>
      <c r="Q291" s="5">
        <v>75.531914893617028</v>
      </c>
      <c r="R291" s="5">
        <v>76.59574468085107</v>
      </c>
      <c r="S291" s="5">
        <v>85.106382978723403</v>
      </c>
      <c r="T291" s="5">
        <v>82.978723404255319</v>
      </c>
      <c r="U291" s="6">
        <v>91.756756756756772</v>
      </c>
      <c r="V291" s="6">
        <v>91.753638426951795</v>
      </c>
      <c r="W291" s="6">
        <v>57.465992647058826</v>
      </c>
      <c r="X291" s="6">
        <v>71.276595744680847</v>
      </c>
      <c r="Y291" s="6">
        <v>81.489361702127667</v>
      </c>
      <c r="Z291" s="7">
        <v>78.748469055515187</v>
      </c>
    </row>
    <row r="292" spans="1:26" ht="94.5">
      <c r="A292" s="4">
        <v>291</v>
      </c>
      <c r="B292" s="4" t="s">
        <v>465</v>
      </c>
      <c r="C292" s="4" t="s">
        <v>466</v>
      </c>
      <c r="D292" s="4" t="s">
        <v>148</v>
      </c>
      <c r="E292" s="4" t="s">
        <v>467</v>
      </c>
      <c r="F292" s="5">
        <v>100</v>
      </c>
      <c r="G292" s="5">
        <v>100</v>
      </c>
      <c r="H292" s="5">
        <v>90.243902439024396</v>
      </c>
      <c r="I292" s="5">
        <v>80</v>
      </c>
      <c r="J292" s="5">
        <v>81.48420177383592</v>
      </c>
      <c r="K292" s="5">
        <v>82.968403547671841</v>
      </c>
      <c r="L292" s="5">
        <v>20</v>
      </c>
      <c r="M292" s="5">
        <v>60</v>
      </c>
      <c r="N292" s="5">
        <v>74.768518518518519</v>
      </c>
      <c r="O292" s="5">
        <v>78.888888888888886</v>
      </c>
      <c r="P292" s="5">
        <v>81.111111111111114</v>
      </c>
      <c r="Q292" s="5">
        <v>70</v>
      </c>
      <c r="R292" s="5">
        <v>74.444444444444443</v>
      </c>
      <c r="S292" s="5">
        <v>93.333333333333329</v>
      </c>
      <c r="T292" s="5">
        <v>88.888888888888886</v>
      </c>
      <c r="U292" s="6">
        <v>96.097560975609753</v>
      </c>
      <c r="V292" s="6">
        <v>81.48420177383592</v>
      </c>
      <c r="W292" s="6">
        <v>52.430555555555557</v>
      </c>
      <c r="X292" s="6">
        <v>78</v>
      </c>
      <c r="Y292" s="6">
        <v>85.444444444444443</v>
      </c>
      <c r="Z292" s="7">
        <v>78.691352549889132</v>
      </c>
    </row>
    <row r="293" spans="1:26" ht="94.5">
      <c r="A293" s="4">
        <v>292</v>
      </c>
      <c r="B293" s="4" t="s">
        <v>69</v>
      </c>
      <c r="C293" s="4" t="s">
        <v>897</v>
      </c>
      <c r="D293" s="4" t="s">
        <v>162</v>
      </c>
      <c r="E293" s="4" t="s">
        <v>898</v>
      </c>
      <c r="F293" s="5">
        <v>94.117647058823522</v>
      </c>
      <c r="G293" s="5">
        <v>100</v>
      </c>
      <c r="H293" s="5">
        <v>87.450980392156865</v>
      </c>
      <c r="I293" s="5">
        <v>100</v>
      </c>
      <c r="J293" s="5">
        <v>86.001461988304101</v>
      </c>
      <c r="K293" s="5">
        <v>72.002923976608187</v>
      </c>
      <c r="L293" s="5">
        <v>40</v>
      </c>
      <c r="M293" s="5">
        <v>60</v>
      </c>
      <c r="N293" s="5">
        <v>67.708333333333343</v>
      </c>
      <c r="O293" s="5">
        <v>81.578947368421055</v>
      </c>
      <c r="P293" s="5">
        <v>89.473684210526315</v>
      </c>
      <c r="Q293" s="5">
        <v>78.94736842105263</v>
      </c>
      <c r="R293" s="5">
        <v>63.157894736842103</v>
      </c>
      <c r="S293" s="5">
        <v>68.421052631578945</v>
      </c>
      <c r="T293" s="5">
        <v>81.578947368421055</v>
      </c>
      <c r="U293" s="6">
        <v>93.215686274509807</v>
      </c>
      <c r="V293" s="6">
        <v>86.001461988304087</v>
      </c>
      <c r="W293" s="6">
        <v>56.3125</v>
      </c>
      <c r="X293" s="6">
        <v>84.21052631578948</v>
      </c>
      <c r="Y293" s="6">
        <v>73.421052631578945</v>
      </c>
      <c r="Z293" s="7">
        <v>78.632245442036464</v>
      </c>
    </row>
    <row r="294" spans="1:26" ht="126">
      <c r="A294" s="4">
        <v>293</v>
      </c>
      <c r="B294" s="4" t="s">
        <v>523</v>
      </c>
      <c r="C294" s="4" t="s">
        <v>528</v>
      </c>
      <c r="D294" s="4" t="s">
        <v>288</v>
      </c>
      <c r="E294" s="4" t="s">
        <v>529</v>
      </c>
      <c r="F294" s="5">
        <v>100</v>
      </c>
      <c r="G294" s="5">
        <v>90</v>
      </c>
      <c r="H294" s="5">
        <v>90.782828282828291</v>
      </c>
      <c r="I294" s="5">
        <v>60</v>
      </c>
      <c r="J294" s="5">
        <v>73.382034632034632</v>
      </c>
      <c r="K294" s="5">
        <v>86.764069264069263</v>
      </c>
      <c r="L294" s="5">
        <v>20</v>
      </c>
      <c r="M294" s="5">
        <v>40</v>
      </c>
      <c r="N294" s="5">
        <v>61.875</v>
      </c>
      <c r="O294" s="5">
        <v>86.36363636363636</v>
      </c>
      <c r="P294" s="5">
        <v>90.909090909090907</v>
      </c>
      <c r="Q294" s="5">
        <v>90.909090909090907</v>
      </c>
      <c r="R294" s="5">
        <v>95.454545454545453</v>
      </c>
      <c r="S294" s="5">
        <v>95.454545454545453</v>
      </c>
      <c r="T294" s="5">
        <v>97.727272727272734</v>
      </c>
      <c r="U294" s="6">
        <v>93.313131313131322</v>
      </c>
      <c r="V294" s="6">
        <v>73.382034632034632</v>
      </c>
      <c r="W294" s="6">
        <v>40.5625</v>
      </c>
      <c r="X294" s="6">
        <v>89.090909090909093</v>
      </c>
      <c r="Y294" s="6">
        <v>96.590909090909093</v>
      </c>
      <c r="Z294" s="7">
        <v>78.58789682539684</v>
      </c>
    </row>
    <row r="295" spans="1:26" ht="94.5">
      <c r="A295" s="4">
        <v>294</v>
      </c>
      <c r="B295" s="4" t="s">
        <v>50</v>
      </c>
      <c r="C295" s="4" t="s">
        <v>406</v>
      </c>
      <c r="D295" s="4" t="s">
        <v>98</v>
      </c>
      <c r="E295" s="4" t="s">
        <v>407</v>
      </c>
      <c r="F295" s="5">
        <v>100</v>
      </c>
      <c r="G295" s="5">
        <v>60</v>
      </c>
      <c r="H295" s="5">
        <v>91.864224137931032</v>
      </c>
      <c r="I295" s="5">
        <v>100</v>
      </c>
      <c r="J295" s="5">
        <v>90.806342780026995</v>
      </c>
      <c r="K295" s="5">
        <v>81.612685560053976</v>
      </c>
      <c r="L295" s="5">
        <v>20</v>
      </c>
      <c r="M295" s="5">
        <v>60</v>
      </c>
      <c r="N295" s="5">
        <v>84.166666666666657</v>
      </c>
      <c r="O295" s="5">
        <v>81.25</v>
      </c>
      <c r="P295" s="5">
        <v>85</v>
      </c>
      <c r="Q295" s="5">
        <v>83.75</v>
      </c>
      <c r="R295" s="5">
        <v>75</v>
      </c>
      <c r="S295" s="5">
        <v>75</v>
      </c>
      <c r="T295" s="5">
        <v>82.5</v>
      </c>
      <c r="U295" s="6">
        <v>84.745689655172413</v>
      </c>
      <c r="V295" s="6">
        <v>90.806342780026981</v>
      </c>
      <c r="W295" s="6">
        <v>55.25</v>
      </c>
      <c r="X295" s="6">
        <v>83.25</v>
      </c>
      <c r="Y295" s="6">
        <v>78.75</v>
      </c>
      <c r="Z295" s="7">
        <v>78.560406487039884</v>
      </c>
    </row>
    <row r="296" spans="1:26" ht="94.5">
      <c r="A296" s="4">
        <v>295</v>
      </c>
      <c r="B296" s="4" t="s">
        <v>387</v>
      </c>
      <c r="C296" s="4" t="s">
        <v>1039</v>
      </c>
      <c r="D296" s="4" t="s">
        <v>154</v>
      </c>
      <c r="E296" s="4" t="s">
        <v>1040</v>
      </c>
      <c r="F296" s="5">
        <v>100</v>
      </c>
      <c r="G296" s="5">
        <v>100</v>
      </c>
      <c r="H296" s="5">
        <v>80</v>
      </c>
      <c r="I296" s="5">
        <v>100</v>
      </c>
      <c r="J296" s="5">
        <v>89.943181818181813</v>
      </c>
      <c r="K296" s="5">
        <v>79.886363636363626</v>
      </c>
      <c r="L296" s="5">
        <v>40</v>
      </c>
      <c r="M296" s="5">
        <v>60</v>
      </c>
      <c r="N296" s="5">
        <v>67.633928571428569</v>
      </c>
      <c r="O296" s="5">
        <v>77.272727272727266</v>
      </c>
      <c r="P296" s="5">
        <v>72.727272727272734</v>
      </c>
      <c r="Q296" s="5">
        <v>63.636363636363633</v>
      </c>
      <c r="R296" s="5">
        <v>72.727272727272734</v>
      </c>
      <c r="S296" s="5">
        <v>81.818181818181813</v>
      </c>
      <c r="T296" s="5">
        <v>86.36363636363636</v>
      </c>
      <c r="U296" s="6">
        <v>92</v>
      </c>
      <c r="V296" s="6">
        <v>89.943181818181813</v>
      </c>
      <c r="W296" s="6">
        <v>56.290178571428569</v>
      </c>
      <c r="X296" s="6">
        <v>72.72727272727272</v>
      </c>
      <c r="Y296" s="6">
        <v>81.363636363636374</v>
      </c>
      <c r="Z296" s="7">
        <v>78.464853896103889</v>
      </c>
    </row>
    <row r="297" spans="1:26" ht="110.25">
      <c r="A297" s="4">
        <v>296</v>
      </c>
      <c r="B297" s="4" t="s">
        <v>477</v>
      </c>
      <c r="C297" s="4" t="s">
        <v>865</v>
      </c>
      <c r="D297" s="4" t="s">
        <v>262</v>
      </c>
      <c r="E297" s="4" t="s">
        <v>866</v>
      </c>
      <c r="F297" s="5">
        <v>100</v>
      </c>
      <c r="G297" s="5">
        <v>90</v>
      </c>
      <c r="H297" s="5">
        <v>90.472027972027973</v>
      </c>
      <c r="I297" s="5">
        <v>100</v>
      </c>
      <c r="J297" s="5">
        <v>92.645833333333343</v>
      </c>
      <c r="K297" s="5">
        <v>85.291666666666671</v>
      </c>
      <c r="L297" s="5">
        <v>40</v>
      </c>
      <c r="M297" s="5">
        <v>40</v>
      </c>
      <c r="N297" s="5">
        <v>66.145833333333329</v>
      </c>
      <c r="O297" s="5">
        <v>80.769230769230774</v>
      </c>
      <c r="P297" s="5">
        <v>86.538461538461533</v>
      </c>
      <c r="Q297" s="5">
        <v>78.84615384615384</v>
      </c>
      <c r="R297" s="5">
        <v>55.769230769230766</v>
      </c>
      <c r="S297" s="5">
        <v>80.769230769230774</v>
      </c>
      <c r="T297" s="5">
        <v>84.615384615384613</v>
      </c>
      <c r="U297" s="6">
        <v>93.188811188811201</v>
      </c>
      <c r="V297" s="6">
        <v>92.645833333333343</v>
      </c>
      <c r="W297" s="6">
        <v>47.84375</v>
      </c>
      <c r="X297" s="6">
        <v>82.692307692307708</v>
      </c>
      <c r="Y297" s="6">
        <v>75.192307692307693</v>
      </c>
      <c r="Z297" s="7">
        <v>78.312601981351989</v>
      </c>
    </row>
    <row r="298" spans="1:26" ht="94.5">
      <c r="A298" s="4">
        <v>297</v>
      </c>
      <c r="B298" s="4" t="s">
        <v>465</v>
      </c>
      <c r="C298" s="4" t="s">
        <v>653</v>
      </c>
      <c r="D298" s="4" t="s">
        <v>99</v>
      </c>
      <c r="E298" s="4" t="s">
        <v>654</v>
      </c>
      <c r="F298" s="5">
        <v>100</v>
      </c>
      <c r="G298" s="5">
        <v>90</v>
      </c>
      <c r="H298" s="5">
        <v>95.454545454545453</v>
      </c>
      <c r="I298" s="5">
        <v>100</v>
      </c>
      <c r="J298" s="5">
        <v>83.52272727272728</v>
      </c>
      <c r="K298" s="5">
        <v>67.045454545454547</v>
      </c>
      <c r="L298" s="5">
        <v>60</v>
      </c>
      <c r="M298" s="5">
        <v>40</v>
      </c>
      <c r="N298" s="5">
        <v>33.75</v>
      </c>
      <c r="O298" s="5">
        <v>86.36363636363636</v>
      </c>
      <c r="P298" s="5">
        <v>95.454545454545453</v>
      </c>
      <c r="Q298" s="5">
        <v>90.909090909090907</v>
      </c>
      <c r="R298" s="5">
        <v>36.363636363636367</v>
      </c>
      <c r="S298" s="5">
        <v>100</v>
      </c>
      <c r="T298" s="5">
        <v>90.909090909090907</v>
      </c>
      <c r="U298" s="6">
        <v>95.181818181818187</v>
      </c>
      <c r="V298" s="6">
        <v>83.52272727272728</v>
      </c>
      <c r="W298" s="6">
        <v>44.125</v>
      </c>
      <c r="X298" s="6">
        <v>90.909090909090907</v>
      </c>
      <c r="Y298" s="6">
        <v>76.36363636363636</v>
      </c>
      <c r="Z298" s="7">
        <v>78.020454545454555</v>
      </c>
    </row>
    <row r="299" spans="1:26" ht="94.5">
      <c r="A299" s="4">
        <v>298</v>
      </c>
      <c r="B299" s="4" t="s">
        <v>50</v>
      </c>
      <c r="C299" s="4" t="s">
        <v>390</v>
      </c>
      <c r="D299" s="4" t="s">
        <v>252</v>
      </c>
      <c r="E299" s="4" t="s">
        <v>391</v>
      </c>
      <c r="F299" s="5">
        <v>100</v>
      </c>
      <c r="G299" s="5">
        <v>100</v>
      </c>
      <c r="H299" s="5">
        <v>88.15789473684211</v>
      </c>
      <c r="I299" s="5">
        <v>100</v>
      </c>
      <c r="J299" s="5">
        <v>86.125</v>
      </c>
      <c r="K299" s="5">
        <v>72.25</v>
      </c>
      <c r="L299" s="5">
        <v>40</v>
      </c>
      <c r="M299" s="5">
        <v>60</v>
      </c>
      <c r="N299" s="5">
        <v>81.25</v>
      </c>
      <c r="O299" s="5">
        <v>66.666666666666671</v>
      </c>
      <c r="P299" s="5">
        <v>75.925925925925924</v>
      </c>
      <c r="Q299" s="5">
        <v>79.629629629629633</v>
      </c>
      <c r="R299" s="5">
        <v>64.81481481481481</v>
      </c>
      <c r="S299" s="5">
        <v>70.370370370370367</v>
      </c>
      <c r="T299" s="5">
        <v>83.333333333333329</v>
      </c>
      <c r="U299" s="6">
        <v>95.26315789473685</v>
      </c>
      <c r="V299" s="6">
        <v>86.125</v>
      </c>
      <c r="W299" s="6">
        <v>60.375</v>
      </c>
      <c r="X299" s="6">
        <v>72.962962962962962</v>
      </c>
      <c r="Y299" s="6">
        <v>75.18518518518519</v>
      </c>
      <c r="Z299" s="7">
        <v>77.982261208577</v>
      </c>
    </row>
    <row r="300" spans="1:26" ht="110.25">
      <c r="A300" s="4">
        <v>299</v>
      </c>
      <c r="B300" s="4" t="s">
        <v>477</v>
      </c>
      <c r="C300" s="4" t="s">
        <v>867</v>
      </c>
      <c r="D300" s="4" t="s">
        <v>259</v>
      </c>
      <c r="E300" s="4" t="s">
        <v>868</v>
      </c>
      <c r="F300" s="5">
        <v>100</v>
      </c>
      <c r="G300" s="5">
        <v>90</v>
      </c>
      <c r="H300" s="5">
        <v>93.472222222222229</v>
      </c>
      <c r="I300" s="5">
        <v>80</v>
      </c>
      <c r="J300" s="5">
        <v>80.154427966927969</v>
      </c>
      <c r="K300" s="5">
        <v>80.308855933855938</v>
      </c>
      <c r="L300" s="5">
        <v>40</v>
      </c>
      <c r="M300" s="5">
        <v>60</v>
      </c>
      <c r="N300" s="5">
        <v>71.988680340557281</v>
      </c>
      <c r="O300" s="5">
        <v>80.263157894736835</v>
      </c>
      <c r="P300" s="5">
        <v>77.631578947368425</v>
      </c>
      <c r="Q300" s="5">
        <v>80.263157894736835</v>
      </c>
      <c r="R300" s="5">
        <v>53.94736842105263</v>
      </c>
      <c r="S300" s="5">
        <v>88.15789473684211</v>
      </c>
      <c r="T300" s="5">
        <v>88.15789473684211</v>
      </c>
      <c r="U300" s="6">
        <v>94.388888888888886</v>
      </c>
      <c r="V300" s="6">
        <v>80.154427966927969</v>
      </c>
      <c r="W300" s="6">
        <v>57.596604102167184</v>
      </c>
      <c r="X300" s="6">
        <v>79.210526315789465</v>
      </c>
      <c r="Y300" s="6">
        <v>77.89473684210526</v>
      </c>
      <c r="Z300" s="7">
        <v>77.849036823175751</v>
      </c>
    </row>
    <row r="301" spans="1:26" ht="63">
      <c r="A301" s="4">
        <v>300</v>
      </c>
      <c r="B301" s="4" t="s">
        <v>488</v>
      </c>
      <c r="C301" s="4" t="s">
        <v>964</v>
      </c>
      <c r="D301" s="4" t="s">
        <v>36</v>
      </c>
      <c r="E301" s="4" t="s">
        <v>965</v>
      </c>
      <c r="F301" s="5">
        <v>100</v>
      </c>
      <c r="G301" s="5">
        <v>100</v>
      </c>
      <c r="H301" s="5">
        <v>76.474358974358978</v>
      </c>
      <c r="I301" s="5">
        <v>100</v>
      </c>
      <c r="J301" s="5">
        <v>80.691176470588232</v>
      </c>
      <c r="K301" s="5">
        <v>61.382352941176471</v>
      </c>
      <c r="L301" s="5">
        <v>60</v>
      </c>
      <c r="M301" s="5">
        <v>100</v>
      </c>
      <c r="N301" s="5">
        <v>55.714285714285715</v>
      </c>
      <c r="O301" s="5">
        <v>74.509803921568633</v>
      </c>
      <c r="P301" s="5">
        <v>73.529411764705884</v>
      </c>
      <c r="Q301" s="5">
        <v>70.588235294117652</v>
      </c>
      <c r="R301" s="5">
        <v>48.03921568627451</v>
      </c>
      <c r="S301" s="5">
        <v>85.294117647058826</v>
      </c>
      <c r="T301" s="5">
        <v>75.490196078431367</v>
      </c>
      <c r="U301" s="6">
        <v>90.589743589743591</v>
      </c>
      <c r="V301" s="6">
        <v>80.691176470588232</v>
      </c>
      <c r="W301" s="6">
        <v>74.714285714285722</v>
      </c>
      <c r="X301" s="6">
        <v>73.333333333333343</v>
      </c>
      <c r="Y301" s="6">
        <v>69.215686274509807</v>
      </c>
      <c r="Z301" s="7">
        <v>77.708845076492139</v>
      </c>
    </row>
    <row r="302" spans="1:26" ht="63">
      <c r="A302" s="4">
        <v>301</v>
      </c>
      <c r="B302" s="4" t="s">
        <v>488</v>
      </c>
      <c r="C302" s="4" t="s">
        <v>927</v>
      </c>
      <c r="D302" s="4" t="s">
        <v>31</v>
      </c>
      <c r="E302" s="4" t="s">
        <v>928</v>
      </c>
      <c r="F302" s="5">
        <v>100</v>
      </c>
      <c r="G302" s="5">
        <v>100</v>
      </c>
      <c r="H302" s="5">
        <v>85.416666666666657</v>
      </c>
      <c r="I302" s="5">
        <v>100</v>
      </c>
      <c r="J302" s="5">
        <v>82.421171171171181</v>
      </c>
      <c r="K302" s="5">
        <v>64.842342342342349</v>
      </c>
      <c r="L302" s="5">
        <v>40</v>
      </c>
      <c r="M302" s="5">
        <v>60</v>
      </c>
      <c r="N302" s="5">
        <v>54.793123543123542</v>
      </c>
      <c r="O302" s="5">
        <v>77.631578947368425</v>
      </c>
      <c r="P302" s="5">
        <v>85.526315789473685</v>
      </c>
      <c r="Q302" s="5">
        <v>81.578947368421055</v>
      </c>
      <c r="R302" s="5">
        <v>73.684210526315795</v>
      </c>
      <c r="S302" s="5">
        <v>76.315789473684205</v>
      </c>
      <c r="T302" s="5">
        <v>80.263157894736835</v>
      </c>
      <c r="U302" s="6">
        <v>94.166666666666657</v>
      </c>
      <c r="V302" s="6">
        <v>82.421171171171181</v>
      </c>
      <c r="W302" s="6">
        <v>52.437937062937067</v>
      </c>
      <c r="X302" s="6">
        <v>81.578947368421069</v>
      </c>
      <c r="Y302" s="6">
        <v>77.5</v>
      </c>
      <c r="Z302" s="7">
        <v>77.620944453839201</v>
      </c>
    </row>
    <row r="303" spans="1:26" ht="63">
      <c r="A303" s="4">
        <v>302</v>
      </c>
      <c r="B303" s="4" t="s">
        <v>488</v>
      </c>
      <c r="C303" s="4" t="s">
        <v>756</v>
      </c>
      <c r="D303" s="4" t="s">
        <v>24</v>
      </c>
      <c r="E303" s="4" t="s">
        <v>757</v>
      </c>
      <c r="F303" s="5">
        <v>100</v>
      </c>
      <c r="G303" s="5">
        <v>90</v>
      </c>
      <c r="H303" s="5">
        <v>87.222222222222229</v>
      </c>
      <c r="I303" s="5">
        <v>100</v>
      </c>
      <c r="J303" s="5">
        <v>92.96875</v>
      </c>
      <c r="K303" s="5">
        <v>85.9375</v>
      </c>
      <c r="L303" s="5">
        <v>40</v>
      </c>
      <c r="M303" s="5">
        <v>40</v>
      </c>
      <c r="N303" s="5">
        <v>89.166666666666657</v>
      </c>
      <c r="O303" s="5">
        <v>65</v>
      </c>
      <c r="P303" s="5">
        <v>80</v>
      </c>
      <c r="Q303" s="5">
        <v>65</v>
      </c>
      <c r="R303" s="5">
        <v>70</v>
      </c>
      <c r="S303" s="5">
        <v>80</v>
      </c>
      <c r="T303" s="5">
        <v>80</v>
      </c>
      <c r="U303" s="6">
        <v>91.888888888888886</v>
      </c>
      <c r="V303" s="6">
        <v>92.96875</v>
      </c>
      <c r="W303" s="6">
        <v>54.75</v>
      </c>
      <c r="X303" s="6">
        <v>71</v>
      </c>
      <c r="Y303" s="6">
        <v>77</v>
      </c>
      <c r="Z303" s="7">
        <v>77.521527777777777</v>
      </c>
    </row>
    <row r="304" spans="1:26" ht="94.5">
      <c r="A304" s="4">
        <v>303</v>
      </c>
      <c r="B304" s="4" t="s">
        <v>387</v>
      </c>
      <c r="C304" s="4" t="s">
        <v>1037</v>
      </c>
      <c r="D304" s="4" t="s">
        <v>135</v>
      </c>
      <c r="E304" s="4" t="s">
        <v>1038</v>
      </c>
      <c r="F304" s="5">
        <v>100</v>
      </c>
      <c r="G304" s="5">
        <v>100</v>
      </c>
      <c r="H304" s="5">
        <v>83.333333333333329</v>
      </c>
      <c r="I304" s="5">
        <v>80</v>
      </c>
      <c r="J304" s="5">
        <v>82.803030303030297</v>
      </c>
      <c r="K304" s="5">
        <v>85.606060606060595</v>
      </c>
      <c r="L304" s="5">
        <v>40</v>
      </c>
      <c r="M304" s="5">
        <v>60</v>
      </c>
      <c r="N304" s="5">
        <v>58.4375</v>
      </c>
      <c r="O304" s="5">
        <v>75</v>
      </c>
      <c r="P304" s="5">
        <v>83.333333333333329</v>
      </c>
      <c r="Q304" s="5">
        <v>83.333333333333329</v>
      </c>
      <c r="R304" s="5">
        <v>70.833333333333329</v>
      </c>
      <c r="S304" s="5">
        <v>75</v>
      </c>
      <c r="T304" s="5">
        <v>83.333333333333329</v>
      </c>
      <c r="U304" s="6">
        <v>93.333333333333343</v>
      </c>
      <c r="V304" s="6">
        <v>82.803030303030297</v>
      </c>
      <c r="W304" s="6">
        <v>53.53125</v>
      </c>
      <c r="X304" s="6">
        <v>80</v>
      </c>
      <c r="Y304" s="6">
        <v>77.916666666666657</v>
      </c>
      <c r="Z304" s="7">
        <v>77.516856060606045</v>
      </c>
    </row>
    <row r="305" spans="1:26" ht="94.5">
      <c r="A305" s="4">
        <v>304</v>
      </c>
      <c r="B305" s="4" t="s">
        <v>50</v>
      </c>
      <c r="C305" s="4" t="s">
        <v>1008</v>
      </c>
      <c r="D305" s="4" t="s">
        <v>266</v>
      </c>
      <c r="E305" s="4" t="s">
        <v>1009</v>
      </c>
      <c r="F305" s="5">
        <v>100</v>
      </c>
      <c r="G305" s="5">
        <v>100</v>
      </c>
      <c r="H305" s="5">
        <v>76.568627450980387</v>
      </c>
      <c r="I305" s="5">
        <v>100</v>
      </c>
      <c r="J305" s="5">
        <v>87.506185056902524</v>
      </c>
      <c r="K305" s="5">
        <v>75.012370113805048</v>
      </c>
      <c r="L305" s="5">
        <v>40</v>
      </c>
      <c r="M305" s="5">
        <v>60</v>
      </c>
      <c r="N305" s="5">
        <v>76.704545454545453</v>
      </c>
      <c r="O305" s="5">
        <v>74.468085106382972</v>
      </c>
      <c r="P305" s="5">
        <v>77.659574468085111</v>
      </c>
      <c r="Q305" s="5">
        <v>73.40425531914893</v>
      </c>
      <c r="R305" s="5">
        <v>73.40425531914893</v>
      </c>
      <c r="S305" s="5">
        <v>70.212765957446805</v>
      </c>
      <c r="T305" s="5">
        <v>77.659574468085111</v>
      </c>
      <c r="U305" s="6">
        <v>90.627450980392155</v>
      </c>
      <c r="V305" s="6">
        <v>87.506185056902538</v>
      </c>
      <c r="W305" s="6">
        <v>59.01136363636364</v>
      </c>
      <c r="X305" s="6">
        <v>75.531914893617028</v>
      </c>
      <c r="Y305" s="6">
        <v>74.893617021276597</v>
      </c>
      <c r="Z305" s="7">
        <v>77.5141063177104</v>
      </c>
    </row>
    <row r="306" spans="1:26" ht="94.5">
      <c r="A306" s="4">
        <v>305</v>
      </c>
      <c r="B306" s="4" t="s">
        <v>50</v>
      </c>
      <c r="C306" s="4" t="s">
        <v>414</v>
      </c>
      <c r="D306" s="4" t="s">
        <v>215</v>
      </c>
      <c r="E306" s="4" t="s">
        <v>415</v>
      </c>
      <c r="F306" s="5">
        <v>100</v>
      </c>
      <c r="G306" s="5">
        <v>90</v>
      </c>
      <c r="H306" s="5">
        <v>92.937438905180841</v>
      </c>
      <c r="I306" s="5">
        <v>80</v>
      </c>
      <c r="J306" s="5">
        <v>78.978174603174608</v>
      </c>
      <c r="K306" s="5">
        <v>77.956349206349216</v>
      </c>
      <c r="L306" s="5">
        <v>20</v>
      </c>
      <c r="M306" s="5">
        <v>60</v>
      </c>
      <c r="N306" s="5">
        <v>68.645833333333329</v>
      </c>
      <c r="O306" s="5">
        <v>81.944444444444443</v>
      </c>
      <c r="P306" s="5">
        <v>84.722222222222229</v>
      </c>
      <c r="Q306" s="5">
        <v>83.333333333333329</v>
      </c>
      <c r="R306" s="5">
        <v>72.222222222222229</v>
      </c>
      <c r="S306" s="5">
        <v>87.5</v>
      </c>
      <c r="T306" s="5">
        <v>81.944444444444443</v>
      </c>
      <c r="U306" s="6">
        <v>94.174975562072348</v>
      </c>
      <c r="V306" s="6">
        <v>78.978174603174608</v>
      </c>
      <c r="W306" s="6">
        <v>50.59375</v>
      </c>
      <c r="X306" s="6">
        <v>83.333333333333343</v>
      </c>
      <c r="Y306" s="6">
        <v>80.138888888888886</v>
      </c>
      <c r="Z306" s="7">
        <v>77.443824477493834</v>
      </c>
    </row>
    <row r="307" spans="1:26" ht="94.5">
      <c r="A307" s="4">
        <v>306</v>
      </c>
      <c r="B307" s="4" t="s">
        <v>465</v>
      </c>
      <c r="C307" s="4" t="s">
        <v>641</v>
      </c>
      <c r="D307" s="4" t="s">
        <v>227</v>
      </c>
      <c r="E307" s="4" t="s">
        <v>642</v>
      </c>
      <c r="F307" s="5">
        <v>100</v>
      </c>
      <c r="G307" s="5">
        <v>60</v>
      </c>
      <c r="H307" s="5">
        <v>90.56267806267806</v>
      </c>
      <c r="I307" s="5">
        <v>100</v>
      </c>
      <c r="J307" s="5">
        <v>89.30977399396636</v>
      </c>
      <c r="K307" s="5">
        <v>78.619547987932705</v>
      </c>
      <c r="L307" s="5">
        <v>20</v>
      </c>
      <c r="M307" s="5">
        <v>40</v>
      </c>
      <c r="N307" s="5">
        <v>44.597701149425291</v>
      </c>
      <c r="O307" s="5">
        <v>94.444444444444443</v>
      </c>
      <c r="P307" s="5">
        <v>81.481481481481481</v>
      </c>
      <c r="Q307" s="5">
        <v>92.592592592592595</v>
      </c>
      <c r="R307" s="5">
        <v>74.074074074074076</v>
      </c>
      <c r="S307" s="5">
        <v>98.148148148148152</v>
      </c>
      <c r="T307" s="5">
        <v>93.518518518518519</v>
      </c>
      <c r="U307" s="6">
        <v>84.225071225071218</v>
      </c>
      <c r="V307" s="6">
        <v>89.30977399396636</v>
      </c>
      <c r="W307" s="6">
        <v>35.379310344827587</v>
      </c>
      <c r="X307" s="6">
        <v>88.8888888888889</v>
      </c>
      <c r="Y307" s="6">
        <v>88.611111111111114</v>
      </c>
      <c r="Z307" s="7">
        <v>77.282831112773039</v>
      </c>
    </row>
    <row r="308" spans="1:26" ht="63">
      <c r="A308" s="4">
        <v>307</v>
      </c>
      <c r="B308" s="4" t="s">
        <v>474</v>
      </c>
      <c r="C308" s="4" t="s">
        <v>848</v>
      </c>
      <c r="D308" s="4" t="s">
        <v>109</v>
      </c>
      <c r="E308" s="4" t="s">
        <v>849</v>
      </c>
      <c r="F308" s="5">
        <v>100</v>
      </c>
      <c r="G308" s="5">
        <v>100</v>
      </c>
      <c r="H308" s="5">
        <v>95.57692307692308</v>
      </c>
      <c r="I308" s="5">
        <v>100</v>
      </c>
      <c r="J308" s="5">
        <v>81.043956043956044</v>
      </c>
      <c r="K308" s="5">
        <v>62.087912087912088</v>
      </c>
      <c r="L308" s="5">
        <v>40</v>
      </c>
      <c r="M308" s="5">
        <v>60</v>
      </c>
      <c r="N308" s="5">
        <v>45.833333333333336</v>
      </c>
      <c r="O308" s="5">
        <v>89.285714285714292</v>
      </c>
      <c r="P308" s="5">
        <v>82.142857142857139</v>
      </c>
      <c r="Q308" s="5">
        <v>85.714285714285708</v>
      </c>
      <c r="R308" s="5">
        <v>46.428571428571431</v>
      </c>
      <c r="S308" s="5">
        <v>82.142857142857139</v>
      </c>
      <c r="T308" s="5">
        <v>82.142857142857139</v>
      </c>
      <c r="U308" s="6">
        <v>98.230769230769226</v>
      </c>
      <c r="V308" s="6">
        <v>81.043956043956044</v>
      </c>
      <c r="W308" s="6">
        <v>49.75</v>
      </c>
      <c r="X308" s="6">
        <v>85.714285714285708</v>
      </c>
      <c r="Y308" s="6">
        <v>71.428571428571416</v>
      </c>
      <c r="Z308" s="7">
        <v>77.233516483516468</v>
      </c>
    </row>
    <row r="309" spans="1:26" ht="63">
      <c r="A309" s="4">
        <v>308</v>
      </c>
      <c r="B309" s="4" t="s">
        <v>488</v>
      </c>
      <c r="C309" s="4" t="s">
        <v>744</v>
      </c>
      <c r="D309" s="4" t="s">
        <v>187</v>
      </c>
      <c r="E309" s="4" t="s">
        <v>745</v>
      </c>
      <c r="F309" s="5">
        <v>100</v>
      </c>
      <c r="G309" s="5">
        <v>100</v>
      </c>
      <c r="H309" s="5">
        <v>89.075630252100837</v>
      </c>
      <c r="I309" s="5">
        <v>100</v>
      </c>
      <c r="J309" s="5">
        <v>85.184294871794862</v>
      </c>
      <c r="K309" s="5">
        <v>70.368589743589737</v>
      </c>
      <c r="L309" s="5">
        <v>60</v>
      </c>
      <c r="M309" s="5">
        <v>60</v>
      </c>
      <c r="N309" s="5">
        <v>63.200522303783167</v>
      </c>
      <c r="O309" s="5">
        <v>71.428571428571431</v>
      </c>
      <c r="P309" s="5">
        <v>71.428571428571431</v>
      </c>
      <c r="Q309" s="5">
        <v>72.61904761904762</v>
      </c>
      <c r="R309" s="5">
        <v>61.904761904761905</v>
      </c>
      <c r="S309" s="5">
        <v>76.19047619047619</v>
      </c>
      <c r="T309" s="5">
        <v>77.38095238095238</v>
      </c>
      <c r="U309" s="6">
        <v>95.630252100840337</v>
      </c>
      <c r="V309" s="6">
        <v>85.184294871794876</v>
      </c>
      <c r="W309" s="6">
        <v>60.960156691134948</v>
      </c>
      <c r="X309" s="6">
        <v>71.666666666666671</v>
      </c>
      <c r="Y309" s="6">
        <v>72.5</v>
      </c>
      <c r="Z309" s="7">
        <v>77.188274066087359</v>
      </c>
    </row>
    <row r="310" spans="1:26" ht="126">
      <c r="A310" s="4">
        <v>309</v>
      </c>
      <c r="B310" s="4" t="s">
        <v>516</v>
      </c>
      <c r="C310" s="4" t="s">
        <v>760</v>
      </c>
      <c r="D310" s="4" t="s">
        <v>183</v>
      </c>
      <c r="E310" s="4" t="s">
        <v>761</v>
      </c>
      <c r="F310" s="5">
        <v>100</v>
      </c>
      <c r="G310" s="5">
        <v>100</v>
      </c>
      <c r="H310" s="5">
        <v>88.287653688524586</v>
      </c>
      <c r="I310" s="5">
        <v>60</v>
      </c>
      <c r="J310" s="5">
        <v>71.079129204129202</v>
      </c>
      <c r="K310" s="5">
        <v>82.158258408258419</v>
      </c>
      <c r="L310" s="5">
        <v>20</v>
      </c>
      <c r="M310" s="5">
        <v>40</v>
      </c>
      <c r="N310" s="5">
        <v>74.721479500891263</v>
      </c>
      <c r="O310" s="5">
        <v>89.102564102564102</v>
      </c>
      <c r="P310" s="5">
        <v>89.102564102564102</v>
      </c>
      <c r="Q310" s="5">
        <v>85.897435897435898</v>
      </c>
      <c r="R310" s="5">
        <v>88.461538461538467</v>
      </c>
      <c r="S310" s="5">
        <v>71.15384615384616</v>
      </c>
      <c r="T310" s="5">
        <v>89.102564102564102</v>
      </c>
      <c r="U310" s="6">
        <v>95.315061475409834</v>
      </c>
      <c r="V310" s="6">
        <v>71.079129204129217</v>
      </c>
      <c r="W310" s="6">
        <v>44.416443850267378</v>
      </c>
      <c r="X310" s="6">
        <v>88.461538461538467</v>
      </c>
      <c r="Y310" s="6">
        <v>85.320512820512818</v>
      </c>
      <c r="Z310" s="7">
        <v>76.91853716237155</v>
      </c>
    </row>
    <row r="311" spans="1:26" ht="110.25">
      <c r="A311" s="4">
        <v>310</v>
      </c>
      <c r="B311" s="4" t="s">
        <v>468</v>
      </c>
      <c r="C311" s="4" t="s">
        <v>675</v>
      </c>
      <c r="D311" s="4" t="s">
        <v>273</v>
      </c>
      <c r="E311" s="4" t="s">
        <v>676</v>
      </c>
      <c r="F311" s="5">
        <v>100</v>
      </c>
      <c r="G311" s="5">
        <v>90</v>
      </c>
      <c r="H311" s="5">
        <v>79.910714285714278</v>
      </c>
      <c r="I311" s="5">
        <v>100</v>
      </c>
      <c r="J311" s="5">
        <v>85.943123031938825</v>
      </c>
      <c r="K311" s="5">
        <v>71.88624606387765</v>
      </c>
      <c r="L311" s="5">
        <v>40</v>
      </c>
      <c r="M311" s="5">
        <v>80</v>
      </c>
      <c r="N311" s="5">
        <v>59.722222222222221</v>
      </c>
      <c r="O311" s="5">
        <v>70.512820512820511</v>
      </c>
      <c r="P311" s="5">
        <v>83.333333333333329</v>
      </c>
      <c r="Q311" s="5">
        <v>75.641025641025635</v>
      </c>
      <c r="R311" s="5">
        <v>55.128205128205131</v>
      </c>
      <c r="S311" s="5">
        <v>80.769230769230774</v>
      </c>
      <c r="T311" s="5">
        <v>75.641025641025635</v>
      </c>
      <c r="U311" s="6">
        <v>88.964285714285708</v>
      </c>
      <c r="V311" s="6">
        <v>85.943123031938825</v>
      </c>
      <c r="W311" s="6">
        <v>61.916666666666664</v>
      </c>
      <c r="X311" s="6">
        <v>76.666666666666671</v>
      </c>
      <c r="Y311" s="6">
        <v>70.512820512820511</v>
      </c>
      <c r="Z311" s="7">
        <v>76.800712518475663</v>
      </c>
    </row>
    <row r="312" spans="1:26" ht="94.5">
      <c r="A312" s="4">
        <v>311</v>
      </c>
      <c r="B312" s="4" t="s">
        <v>50</v>
      </c>
      <c r="C312" s="4" t="s">
        <v>404</v>
      </c>
      <c r="D312" s="4" t="s">
        <v>237</v>
      </c>
      <c r="E312" s="4" t="s">
        <v>405</v>
      </c>
      <c r="F312" s="5">
        <v>100</v>
      </c>
      <c r="G312" s="5">
        <v>100</v>
      </c>
      <c r="H312" s="5">
        <v>78.379310344827587</v>
      </c>
      <c r="I312" s="5">
        <v>100</v>
      </c>
      <c r="J312" s="5">
        <v>86.107829670329664</v>
      </c>
      <c r="K312" s="5">
        <v>72.215659340659343</v>
      </c>
      <c r="L312" s="5">
        <v>40</v>
      </c>
      <c r="M312" s="5">
        <v>60</v>
      </c>
      <c r="N312" s="5">
        <v>70.793460925039881</v>
      </c>
      <c r="O312" s="5">
        <v>72.41379310344827</v>
      </c>
      <c r="P312" s="5">
        <v>79.310344827586206</v>
      </c>
      <c r="Q312" s="5">
        <v>74.137931034482762</v>
      </c>
      <c r="R312" s="5">
        <v>67.241379310344826</v>
      </c>
      <c r="S312" s="5">
        <v>72.41379310344827</v>
      </c>
      <c r="T312" s="5">
        <v>77.58620689655173</v>
      </c>
      <c r="U312" s="6">
        <v>91.351724137931029</v>
      </c>
      <c r="V312" s="6">
        <v>86.107829670329679</v>
      </c>
      <c r="W312" s="6">
        <v>57.238038277511961</v>
      </c>
      <c r="X312" s="6">
        <v>75.517241379310349</v>
      </c>
      <c r="Y312" s="6">
        <v>73.448275862068968</v>
      </c>
      <c r="Z312" s="7">
        <v>76.732621865430389</v>
      </c>
    </row>
    <row r="313" spans="1:26" ht="110.25">
      <c r="A313" s="4">
        <v>312</v>
      </c>
      <c r="B313" s="4" t="s">
        <v>477</v>
      </c>
      <c r="C313" s="4" t="s">
        <v>883</v>
      </c>
      <c r="D313" s="4" t="s">
        <v>204</v>
      </c>
      <c r="E313" s="4" t="s">
        <v>884</v>
      </c>
      <c r="F313" s="5">
        <v>100</v>
      </c>
      <c r="G313" s="5">
        <v>100</v>
      </c>
      <c r="H313" s="5">
        <v>84.090909090909093</v>
      </c>
      <c r="I313" s="5">
        <v>80</v>
      </c>
      <c r="J313" s="5">
        <v>74.375</v>
      </c>
      <c r="K313" s="5">
        <v>68.75</v>
      </c>
      <c r="L313" s="5">
        <v>20</v>
      </c>
      <c r="M313" s="5">
        <v>60</v>
      </c>
      <c r="N313" s="5">
        <v>90.625</v>
      </c>
      <c r="O313" s="5">
        <v>66.666666666666671</v>
      </c>
      <c r="P313" s="5">
        <v>83.333333333333329</v>
      </c>
      <c r="Q313" s="5">
        <v>79.166666666666671</v>
      </c>
      <c r="R313" s="5">
        <v>75</v>
      </c>
      <c r="S313" s="5">
        <v>79.166666666666671</v>
      </c>
      <c r="T313" s="5">
        <v>87.5</v>
      </c>
      <c r="U313" s="6">
        <v>93.63636363636364</v>
      </c>
      <c r="V313" s="6">
        <v>74.375</v>
      </c>
      <c r="W313" s="6">
        <v>57.1875</v>
      </c>
      <c r="X313" s="6">
        <v>75.833333333333343</v>
      </c>
      <c r="Y313" s="6">
        <v>82.083333333333343</v>
      </c>
      <c r="Z313" s="7">
        <v>76.623106060606077</v>
      </c>
    </row>
    <row r="314" spans="1:26" ht="110.25">
      <c r="A314" s="4">
        <v>313</v>
      </c>
      <c r="B314" s="4" t="s">
        <v>460</v>
      </c>
      <c r="C314" s="4" t="s">
        <v>582</v>
      </c>
      <c r="D314" s="4" t="s">
        <v>138</v>
      </c>
      <c r="E314" s="4" t="s">
        <v>583</v>
      </c>
      <c r="F314" s="5">
        <v>100</v>
      </c>
      <c r="G314" s="5">
        <v>90</v>
      </c>
      <c r="H314" s="5">
        <v>83.624141876430201</v>
      </c>
      <c r="I314" s="5">
        <v>100</v>
      </c>
      <c r="J314" s="5">
        <v>86.071526187738897</v>
      </c>
      <c r="K314" s="5">
        <v>72.143052375477808</v>
      </c>
      <c r="L314" s="5">
        <v>60</v>
      </c>
      <c r="M314" s="5">
        <v>60</v>
      </c>
      <c r="N314" s="5">
        <v>60.939751077736055</v>
      </c>
      <c r="O314" s="5">
        <v>76.146788990825684</v>
      </c>
      <c r="P314" s="5">
        <v>76.605504587155963</v>
      </c>
      <c r="Q314" s="5">
        <v>79.357798165137609</v>
      </c>
      <c r="R314" s="5">
        <v>58.256880733944953</v>
      </c>
      <c r="S314" s="5">
        <v>74.311926605504581</v>
      </c>
      <c r="T314" s="5">
        <v>73.394495412844037</v>
      </c>
      <c r="U314" s="6">
        <v>90.449656750572075</v>
      </c>
      <c r="V314" s="6">
        <v>86.071526187738897</v>
      </c>
      <c r="W314" s="6">
        <v>60.28192532332082</v>
      </c>
      <c r="X314" s="6">
        <v>76.972477064220186</v>
      </c>
      <c r="Y314" s="6">
        <v>69.036697247706428</v>
      </c>
      <c r="Z314" s="7">
        <v>76.56245651471167</v>
      </c>
    </row>
    <row r="315" spans="1:26" ht="94.5">
      <c r="A315" s="4">
        <v>314</v>
      </c>
      <c r="B315" s="4" t="s">
        <v>471</v>
      </c>
      <c r="C315" s="4" t="s">
        <v>607</v>
      </c>
      <c r="D315" s="4" t="s">
        <v>88</v>
      </c>
      <c r="E315" s="4" t="s">
        <v>608</v>
      </c>
      <c r="F315" s="5">
        <v>100</v>
      </c>
      <c r="G315" s="5">
        <v>100</v>
      </c>
      <c r="H315" s="5">
        <v>88.445378151260499</v>
      </c>
      <c r="I315" s="5">
        <v>100</v>
      </c>
      <c r="J315" s="5">
        <v>87.314220214461272</v>
      </c>
      <c r="K315" s="5">
        <v>74.628440428922559</v>
      </c>
      <c r="L315" s="5">
        <v>20</v>
      </c>
      <c r="M315" s="5">
        <v>40</v>
      </c>
      <c r="N315" s="5">
        <v>74.183114035087726</v>
      </c>
      <c r="O315" s="5">
        <v>76.13636363636364</v>
      </c>
      <c r="P315" s="5">
        <v>73.86363636363636</v>
      </c>
      <c r="Q315" s="5">
        <v>75</v>
      </c>
      <c r="R315" s="5">
        <v>70.454545454545453</v>
      </c>
      <c r="S315" s="5">
        <v>79.545454545454547</v>
      </c>
      <c r="T315" s="5">
        <v>86.36363636363636</v>
      </c>
      <c r="U315" s="6">
        <v>95.378151260504211</v>
      </c>
      <c r="V315" s="6">
        <v>87.314220214461287</v>
      </c>
      <c r="W315" s="6">
        <v>44.254934210526315</v>
      </c>
      <c r="X315" s="6">
        <v>75</v>
      </c>
      <c r="Y315" s="6">
        <v>80.22727272727272</v>
      </c>
      <c r="Z315" s="7">
        <v>76.434915682552898</v>
      </c>
    </row>
    <row r="316" spans="1:26" ht="110.25">
      <c r="A316" s="4">
        <v>315</v>
      </c>
      <c r="B316" s="4" t="s">
        <v>468</v>
      </c>
      <c r="C316" s="4" t="s">
        <v>805</v>
      </c>
      <c r="D316" s="4" t="s">
        <v>172</v>
      </c>
      <c r="E316" s="4" t="s">
        <v>806</v>
      </c>
      <c r="F316" s="5">
        <v>100</v>
      </c>
      <c r="G316" s="5">
        <v>100</v>
      </c>
      <c r="H316" s="5">
        <v>81.831831831831835</v>
      </c>
      <c r="I316" s="5">
        <v>80</v>
      </c>
      <c r="J316" s="5">
        <v>78.156297683451243</v>
      </c>
      <c r="K316" s="5">
        <v>76.312595366902471</v>
      </c>
      <c r="L316" s="5">
        <v>60</v>
      </c>
      <c r="M316" s="5">
        <v>40</v>
      </c>
      <c r="N316" s="5">
        <v>69.680003890530202</v>
      </c>
      <c r="O316" s="5">
        <v>77.222222222222229</v>
      </c>
      <c r="P316" s="5">
        <v>82.222222222222229</v>
      </c>
      <c r="Q316" s="5">
        <v>75</v>
      </c>
      <c r="R316" s="5">
        <v>63.333333333333336</v>
      </c>
      <c r="S316" s="5">
        <v>91.111111111111114</v>
      </c>
      <c r="T316" s="5">
        <v>80</v>
      </c>
      <c r="U316" s="6">
        <v>92.732732732732728</v>
      </c>
      <c r="V316" s="6">
        <v>78.156297683451243</v>
      </c>
      <c r="W316" s="6">
        <v>54.904001167159059</v>
      </c>
      <c r="X316" s="6">
        <v>78.777777777777786</v>
      </c>
      <c r="Y316" s="6">
        <v>77.222222222222229</v>
      </c>
      <c r="Z316" s="7">
        <v>76.358606316668613</v>
      </c>
    </row>
    <row r="317" spans="1:26" ht="63">
      <c r="A317" s="4">
        <v>316</v>
      </c>
      <c r="B317" s="4" t="s">
        <v>474</v>
      </c>
      <c r="C317" s="4" t="s">
        <v>842</v>
      </c>
      <c r="D317" s="4" t="s">
        <v>101</v>
      </c>
      <c r="E317" s="4" t="s">
        <v>843</v>
      </c>
      <c r="F317" s="5">
        <v>100</v>
      </c>
      <c r="G317" s="5">
        <v>100</v>
      </c>
      <c r="H317" s="5">
        <v>93.75</v>
      </c>
      <c r="I317" s="5">
        <v>100</v>
      </c>
      <c r="J317" s="5">
        <v>86.25</v>
      </c>
      <c r="K317" s="5">
        <v>72.5</v>
      </c>
      <c r="L317" s="5">
        <v>40</v>
      </c>
      <c r="M317" s="5">
        <v>60</v>
      </c>
      <c r="N317" s="5">
        <v>56.25</v>
      </c>
      <c r="O317" s="5">
        <v>50</v>
      </c>
      <c r="P317" s="5">
        <v>80</v>
      </c>
      <c r="Q317" s="5">
        <v>70</v>
      </c>
      <c r="R317" s="5">
        <v>100</v>
      </c>
      <c r="S317" s="5">
        <v>70</v>
      </c>
      <c r="T317" s="5">
        <v>70</v>
      </c>
      <c r="U317" s="6">
        <v>97.5</v>
      </c>
      <c r="V317" s="6">
        <v>86.25</v>
      </c>
      <c r="W317" s="6">
        <v>52.875</v>
      </c>
      <c r="X317" s="6">
        <v>66</v>
      </c>
      <c r="Y317" s="6">
        <v>79</v>
      </c>
      <c r="Z317" s="7">
        <v>76.325000000000003</v>
      </c>
    </row>
    <row r="318" spans="1:26" ht="63">
      <c r="A318" s="4">
        <v>317</v>
      </c>
      <c r="B318" s="4" t="s">
        <v>416</v>
      </c>
      <c r="C318" s="4" t="s">
        <v>550</v>
      </c>
      <c r="D318" s="4" t="s">
        <v>340</v>
      </c>
      <c r="E318" s="4" t="s">
        <v>551</v>
      </c>
      <c r="F318" s="5">
        <v>100</v>
      </c>
      <c r="G318" s="5">
        <v>100</v>
      </c>
      <c r="H318" s="5">
        <v>80.15432098765433</v>
      </c>
      <c r="I318" s="5">
        <v>100</v>
      </c>
      <c r="J318" s="5">
        <v>85.223279367771937</v>
      </c>
      <c r="K318" s="5">
        <v>70.446558735543888</v>
      </c>
      <c r="L318" s="5">
        <v>60</v>
      </c>
      <c r="M318" s="5">
        <v>60</v>
      </c>
      <c r="N318" s="5">
        <v>52.449090638044126</v>
      </c>
      <c r="O318" s="5">
        <v>78.712871287128706</v>
      </c>
      <c r="P318" s="5">
        <v>79.207920792079207</v>
      </c>
      <c r="Q318" s="5">
        <v>79.702970297029708</v>
      </c>
      <c r="R318" s="5">
        <v>50</v>
      </c>
      <c r="S318" s="5">
        <v>69.306930693069305</v>
      </c>
      <c r="T318" s="5">
        <v>75.247524752475243</v>
      </c>
      <c r="U318" s="6">
        <v>92.061728395061735</v>
      </c>
      <c r="V318" s="6">
        <v>85.223279367771951</v>
      </c>
      <c r="W318" s="6">
        <v>57.734727191413235</v>
      </c>
      <c r="X318" s="6">
        <v>79.10891089108911</v>
      </c>
      <c r="Y318" s="6">
        <v>66.485148514851488</v>
      </c>
      <c r="Z318" s="7">
        <v>76.122758872037508</v>
      </c>
    </row>
    <row r="319" spans="1:26" ht="94.5">
      <c r="A319" s="4">
        <v>318</v>
      </c>
      <c r="B319" s="4" t="s">
        <v>387</v>
      </c>
      <c r="C319" s="4" t="s">
        <v>1023</v>
      </c>
      <c r="D319" s="4" t="s">
        <v>241</v>
      </c>
      <c r="E319" s="4" t="s">
        <v>1024</v>
      </c>
      <c r="F319" s="5">
        <v>100</v>
      </c>
      <c r="G319" s="5">
        <v>90</v>
      </c>
      <c r="H319" s="5">
        <v>82.441860465116278</v>
      </c>
      <c r="I319" s="5">
        <v>100</v>
      </c>
      <c r="J319" s="5">
        <v>86.408466312056731</v>
      </c>
      <c r="K319" s="5">
        <v>72.816932624113477</v>
      </c>
      <c r="L319" s="5">
        <v>60</v>
      </c>
      <c r="M319" s="5">
        <v>60</v>
      </c>
      <c r="N319" s="5">
        <v>67.101943346508577</v>
      </c>
      <c r="O319" s="5">
        <v>63.265306122448976</v>
      </c>
      <c r="P319" s="5">
        <v>78.571428571428569</v>
      </c>
      <c r="Q319" s="5">
        <v>73.469387755102048</v>
      </c>
      <c r="R319" s="5">
        <v>63.265306122448976</v>
      </c>
      <c r="S319" s="5">
        <v>56.122448979591837</v>
      </c>
      <c r="T319" s="5">
        <v>80.612244897959187</v>
      </c>
      <c r="U319" s="6">
        <v>89.976744186046517</v>
      </c>
      <c r="V319" s="6">
        <v>86.408466312056746</v>
      </c>
      <c r="W319" s="6">
        <v>62.130583003952573</v>
      </c>
      <c r="X319" s="6">
        <v>71.428571428571431</v>
      </c>
      <c r="Y319" s="6">
        <v>70.510204081632651</v>
      </c>
      <c r="Z319" s="7">
        <v>76.090913802451979</v>
      </c>
    </row>
    <row r="320" spans="1:26" ht="110.25">
      <c r="A320" s="4">
        <v>319</v>
      </c>
      <c r="B320" s="4" t="s">
        <v>477</v>
      </c>
      <c r="C320" s="4" t="s">
        <v>635</v>
      </c>
      <c r="D320" s="4" t="s">
        <v>278</v>
      </c>
      <c r="E320" s="4" t="s">
        <v>636</v>
      </c>
      <c r="F320" s="5">
        <v>94.117647058823522</v>
      </c>
      <c r="G320" s="5">
        <v>100</v>
      </c>
      <c r="H320" s="5">
        <v>91.944444444444457</v>
      </c>
      <c r="I320" s="5">
        <v>40</v>
      </c>
      <c r="J320" s="5">
        <v>62.602208367158148</v>
      </c>
      <c r="K320" s="5">
        <v>85.204416734316297</v>
      </c>
      <c r="L320" s="5">
        <v>20</v>
      </c>
      <c r="M320" s="5">
        <v>60</v>
      </c>
      <c r="N320" s="5">
        <v>75.835849356427772</v>
      </c>
      <c r="O320" s="5">
        <v>77.450980392156865</v>
      </c>
      <c r="P320" s="5">
        <v>90.196078431372555</v>
      </c>
      <c r="Q320" s="5">
        <v>84.313725490196077</v>
      </c>
      <c r="R320" s="5">
        <v>80.188679245283012</v>
      </c>
      <c r="S320" s="5">
        <v>86.79245283018868</v>
      </c>
      <c r="T320" s="5">
        <v>87.735849056603769</v>
      </c>
      <c r="U320" s="6">
        <v>95.013071895424844</v>
      </c>
      <c r="V320" s="6">
        <v>62.602208367158148</v>
      </c>
      <c r="W320" s="6">
        <v>52.750754806928327</v>
      </c>
      <c r="X320" s="6">
        <v>83.921568627450981</v>
      </c>
      <c r="Y320" s="6">
        <v>85.283018867924525</v>
      </c>
      <c r="Z320" s="7">
        <v>75.914124512977367</v>
      </c>
    </row>
    <row r="321" spans="1:26" ht="94.5">
      <c r="A321" s="4">
        <v>320</v>
      </c>
      <c r="B321" s="4" t="s">
        <v>387</v>
      </c>
      <c r="C321" s="4" t="s">
        <v>439</v>
      </c>
      <c r="D321" s="4" t="s">
        <v>323</v>
      </c>
      <c r="E321" s="4" t="s">
        <v>440</v>
      </c>
      <c r="F321" s="5">
        <v>100</v>
      </c>
      <c r="G321" s="5">
        <v>100</v>
      </c>
      <c r="H321" s="5">
        <v>86.331923890063422</v>
      </c>
      <c r="I321" s="5">
        <v>100</v>
      </c>
      <c r="J321" s="5">
        <v>81.236896188307981</v>
      </c>
      <c r="K321" s="5">
        <v>62.473792376615961</v>
      </c>
      <c r="L321" s="5">
        <v>40</v>
      </c>
      <c r="M321" s="5">
        <v>60</v>
      </c>
      <c r="N321" s="5">
        <v>66.247294372294377</v>
      </c>
      <c r="O321" s="5">
        <v>75</v>
      </c>
      <c r="P321" s="5">
        <v>76.5625</v>
      </c>
      <c r="Q321" s="5">
        <v>80.46875</v>
      </c>
      <c r="R321" s="5">
        <v>53.90625</v>
      </c>
      <c r="S321" s="5">
        <v>71.875</v>
      </c>
      <c r="T321" s="5">
        <v>81.25</v>
      </c>
      <c r="U321" s="6">
        <v>94.532769556025372</v>
      </c>
      <c r="V321" s="6">
        <v>81.236896188307981</v>
      </c>
      <c r="W321" s="6">
        <v>55.874188311688314</v>
      </c>
      <c r="X321" s="6">
        <v>76.71875</v>
      </c>
      <c r="Y321" s="6">
        <v>71.171875</v>
      </c>
      <c r="Z321" s="7">
        <v>75.906895811204336</v>
      </c>
    </row>
    <row r="322" spans="1:26" ht="94.5">
      <c r="A322" s="4">
        <v>321</v>
      </c>
      <c r="B322" s="4" t="s">
        <v>600</v>
      </c>
      <c r="C322" s="4" t="s">
        <v>627</v>
      </c>
      <c r="D322" s="4" t="s">
        <v>205</v>
      </c>
      <c r="E322" s="4" t="s">
        <v>628</v>
      </c>
      <c r="F322" s="5">
        <v>100</v>
      </c>
      <c r="G322" s="5">
        <v>100</v>
      </c>
      <c r="H322" s="5">
        <v>86.192307692307693</v>
      </c>
      <c r="I322" s="5">
        <v>100</v>
      </c>
      <c r="J322" s="5">
        <v>84.462962962962962</v>
      </c>
      <c r="K322" s="5">
        <v>68.925925925925924</v>
      </c>
      <c r="L322" s="5">
        <v>40</v>
      </c>
      <c r="M322" s="5">
        <v>60</v>
      </c>
      <c r="N322" s="5">
        <v>65.792540792540791</v>
      </c>
      <c r="O322" s="5">
        <v>68.518518518518519</v>
      </c>
      <c r="P322" s="5">
        <v>77.777777777777771</v>
      </c>
      <c r="Q322" s="5">
        <v>77.777777777777771</v>
      </c>
      <c r="R322" s="5">
        <v>55.555555555555557</v>
      </c>
      <c r="S322" s="5">
        <v>68.518518518518519</v>
      </c>
      <c r="T322" s="5">
        <v>79.629629629629633</v>
      </c>
      <c r="U322" s="6">
        <v>94.476923076923072</v>
      </c>
      <c r="V322" s="6">
        <v>84.462962962962962</v>
      </c>
      <c r="W322" s="6">
        <v>55.73776223776224</v>
      </c>
      <c r="X322" s="6">
        <v>74.074074074074076</v>
      </c>
      <c r="Y322" s="6">
        <v>70.18518518518519</v>
      </c>
      <c r="Z322" s="7">
        <v>75.787381507381525</v>
      </c>
    </row>
    <row r="323" spans="1:26" ht="94.5">
      <c r="A323" s="4">
        <v>322</v>
      </c>
      <c r="B323" s="4" t="s">
        <v>387</v>
      </c>
      <c r="C323" s="4" t="s">
        <v>875</v>
      </c>
      <c r="D323" s="4" t="s">
        <v>322</v>
      </c>
      <c r="E323" s="4" t="s">
        <v>876</v>
      </c>
      <c r="F323" s="5">
        <v>100</v>
      </c>
      <c r="G323" s="5">
        <v>90</v>
      </c>
      <c r="H323" s="5">
        <v>92.916666666666657</v>
      </c>
      <c r="I323" s="5">
        <v>100</v>
      </c>
      <c r="J323" s="5">
        <v>90.661266924564799</v>
      </c>
      <c r="K323" s="5">
        <v>81.322533849129599</v>
      </c>
      <c r="L323" s="5">
        <v>20</v>
      </c>
      <c r="M323" s="5">
        <v>20</v>
      </c>
      <c r="N323" s="5">
        <v>61.642628205128204</v>
      </c>
      <c r="O323" s="5">
        <v>85.106382978723403</v>
      </c>
      <c r="P323" s="5">
        <v>79.787234042553195</v>
      </c>
      <c r="Q323" s="5">
        <v>81.914893617021278</v>
      </c>
      <c r="R323" s="5">
        <v>72.340425531914889</v>
      </c>
      <c r="S323" s="5">
        <v>79.787234042553195</v>
      </c>
      <c r="T323" s="5">
        <v>82.978723404255319</v>
      </c>
      <c r="U323" s="6">
        <v>94.166666666666657</v>
      </c>
      <c r="V323" s="6">
        <v>90.661266924564785</v>
      </c>
      <c r="W323" s="6">
        <v>32.49278846153846</v>
      </c>
      <c r="X323" s="6">
        <v>82.340425531914889</v>
      </c>
      <c r="Y323" s="6">
        <v>79.148936170212764</v>
      </c>
      <c r="Z323" s="7">
        <v>75.762016750979512</v>
      </c>
    </row>
    <row r="324" spans="1:26" ht="126">
      <c r="A324" s="4">
        <v>323</v>
      </c>
      <c r="B324" s="4" t="s">
        <v>477</v>
      </c>
      <c r="C324" s="4" t="s">
        <v>861</v>
      </c>
      <c r="D324" s="4" t="s">
        <v>270</v>
      </c>
      <c r="E324" s="4" t="s">
        <v>862</v>
      </c>
      <c r="F324" s="5">
        <v>82.35294117647058</v>
      </c>
      <c r="G324" s="5">
        <v>100</v>
      </c>
      <c r="H324" s="5">
        <v>92.562929061784899</v>
      </c>
      <c r="I324" s="5">
        <v>40</v>
      </c>
      <c r="J324" s="5">
        <v>65.199275362318843</v>
      </c>
      <c r="K324" s="5">
        <v>90.398550724637673</v>
      </c>
      <c r="L324" s="5">
        <v>20</v>
      </c>
      <c r="M324" s="5">
        <v>40</v>
      </c>
      <c r="N324" s="5">
        <v>85.975378787878782</v>
      </c>
      <c r="O324" s="5">
        <v>89.130434782608702</v>
      </c>
      <c r="P324" s="5">
        <v>97.826086956521735</v>
      </c>
      <c r="Q324" s="5">
        <v>89.130434782608702</v>
      </c>
      <c r="R324" s="5">
        <v>58.695652173913047</v>
      </c>
      <c r="S324" s="5">
        <v>82.608695652173907</v>
      </c>
      <c r="T324" s="5">
        <v>93.478260869565219</v>
      </c>
      <c r="U324" s="6">
        <v>91.731053977655137</v>
      </c>
      <c r="V324" s="6">
        <v>65.199275362318843</v>
      </c>
      <c r="W324" s="6">
        <v>47.792613636363633</v>
      </c>
      <c r="X324" s="6">
        <v>92.608695652173935</v>
      </c>
      <c r="Y324" s="6">
        <v>80.869565217391312</v>
      </c>
      <c r="Z324" s="7">
        <v>75.640240769180565</v>
      </c>
    </row>
    <row r="325" spans="1:26" ht="78.75">
      <c r="A325" s="4">
        <v>324</v>
      </c>
      <c r="B325" s="4" t="s">
        <v>523</v>
      </c>
      <c r="C325" s="4" t="s">
        <v>554</v>
      </c>
      <c r="D325" s="4" t="s">
        <v>289</v>
      </c>
      <c r="E325" s="4" t="s">
        <v>555</v>
      </c>
      <c r="F325" s="5">
        <v>100</v>
      </c>
      <c r="G325" s="5">
        <v>100</v>
      </c>
      <c r="H325" s="5">
        <v>84.60664335664336</v>
      </c>
      <c r="I325" s="5">
        <v>80</v>
      </c>
      <c r="J325" s="5">
        <v>82.330603177695522</v>
      </c>
      <c r="K325" s="5">
        <v>84.661206355391045</v>
      </c>
      <c r="L325" s="5">
        <v>20</v>
      </c>
      <c r="M325" s="5">
        <v>20</v>
      </c>
      <c r="N325" s="5">
        <v>71.351434325572257</v>
      </c>
      <c r="O325" s="5">
        <v>84.166666666666671</v>
      </c>
      <c r="P325" s="5">
        <v>80.833333333333329</v>
      </c>
      <c r="Q325" s="5">
        <v>79.166666666666671</v>
      </c>
      <c r="R325" s="5">
        <v>77.5</v>
      </c>
      <c r="S325" s="5">
        <v>86.666666666666671</v>
      </c>
      <c r="T325" s="5">
        <v>86.666666666666671</v>
      </c>
      <c r="U325" s="6">
        <v>93.842657342657347</v>
      </c>
      <c r="V325" s="6">
        <v>82.330603177695522</v>
      </c>
      <c r="W325" s="6">
        <v>35.405430297671671</v>
      </c>
      <c r="X325" s="6">
        <v>81.833333333333343</v>
      </c>
      <c r="Y325" s="6">
        <v>83.916666666666671</v>
      </c>
      <c r="Z325" s="7">
        <v>75.465738163604911</v>
      </c>
    </row>
    <row r="326" spans="1:26" ht="63">
      <c r="A326" s="4">
        <v>325</v>
      </c>
      <c r="B326" s="4" t="s">
        <v>488</v>
      </c>
      <c r="C326" s="4" t="s">
        <v>718</v>
      </c>
      <c r="D326" s="4" t="s">
        <v>151</v>
      </c>
      <c r="E326" s="4" t="s">
        <v>719</v>
      </c>
      <c r="F326" s="5">
        <v>100</v>
      </c>
      <c r="G326" s="5">
        <v>100</v>
      </c>
      <c r="H326" s="5">
        <v>87.5</v>
      </c>
      <c r="I326" s="5">
        <v>100</v>
      </c>
      <c r="J326" s="5">
        <v>93.75</v>
      </c>
      <c r="K326" s="5">
        <v>87.5</v>
      </c>
      <c r="L326" s="5">
        <v>20</v>
      </c>
      <c r="M326" s="5">
        <v>60</v>
      </c>
      <c r="N326" s="5">
        <v>81.25</v>
      </c>
      <c r="O326" s="5">
        <v>62.5</v>
      </c>
      <c r="P326" s="5">
        <v>75</v>
      </c>
      <c r="Q326" s="5">
        <v>62.5</v>
      </c>
      <c r="R326" s="5">
        <v>37.5</v>
      </c>
      <c r="S326" s="5">
        <v>87.5</v>
      </c>
      <c r="T326" s="5">
        <v>75</v>
      </c>
      <c r="U326" s="6">
        <v>95</v>
      </c>
      <c r="V326" s="6">
        <v>93.75</v>
      </c>
      <c r="W326" s="6">
        <v>54.375</v>
      </c>
      <c r="X326" s="6">
        <v>67.5</v>
      </c>
      <c r="Y326" s="6">
        <v>66.25</v>
      </c>
      <c r="Z326" s="7">
        <v>75.375</v>
      </c>
    </row>
    <row r="327" spans="1:26" ht="110.25">
      <c r="A327" s="4">
        <v>326</v>
      </c>
      <c r="B327" s="4" t="s">
        <v>477</v>
      </c>
      <c r="C327" s="4" t="s">
        <v>984</v>
      </c>
      <c r="D327" s="4" t="s">
        <v>285</v>
      </c>
      <c r="E327" s="4" t="s">
        <v>985</v>
      </c>
      <c r="F327" s="5">
        <v>100</v>
      </c>
      <c r="G327" s="5">
        <v>90</v>
      </c>
      <c r="H327" s="5">
        <v>81.269230769230774</v>
      </c>
      <c r="I327" s="5">
        <v>100</v>
      </c>
      <c r="J327" s="5">
        <v>83.280024174420731</v>
      </c>
      <c r="K327" s="5">
        <v>66.560048348841448</v>
      </c>
      <c r="L327" s="5">
        <v>40</v>
      </c>
      <c r="M327" s="5">
        <v>40</v>
      </c>
      <c r="N327" s="5">
        <v>76.425438596491233</v>
      </c>
      <c r="O327" s="5">
        <v>85.483870967741936</v>
      </c>
      <c r="P327" s="5">
        <v>87.096774193548384</v>
      </c>
      <c r="Q327" s="5">
        <v>83.870967741935488</v>
      </c>
      <c r="R327" s="5">
        <v>67.741935483870961</v>
      </c>
      <c r="S327" s="5">
        <v>62.903225806451616</v>
      </c>
      <c r="T327" s="5">
        <v>67.741935483870961</v>
      </c>
      <c r="U327" s="6">
        <v>89.507692307692309</v>
      </c>
      <c r="V327" s="6">
        <v>83.280024174420731</v>
      </c>
      <c r="W327" s="6">
        <v>50.92763157894737</v>
      </c>
      <c r="X327" s="6">
        <v>85.806451612903231</v>
      </c>
      <c r="Y327" s="6">
        <v>66.774193548387103</v>
      </c>
      <c r="Z327" s="7">
        <v>75.259198644470146</v>
      </c>
    </row>
    <row r="328" spans="1:26" ht="94.5">
      <c r="A328" s="4">
        <v>327</v>
      </c>
      <c r="B328" s="4" t="s">
        <v>50</v>
      </c>
      <c r="C328" s="4" t="s">
        <v>410</v>
      </c>
      <c r="D328" s="4" t="s">
        <v>249</v>
      </c>
      <c r="E328" s="4" t="s">
        <v>411</v>
      </c>
      <c r="F328" s="5">
        <v>100</v>
      </c>
      <c r="G328" s="5">
        <v>100</v>
      </c>
      <c r="H328" s="5">
        <v>78.174603174603163</v>
      </c>
      <c r="I328" s="5">
        <v>100</v>
      </c>
      <c r="J328" s="5">
        <v>80.43758903133903</v>
      </c>
      <c r="K328" s="5">
        <v>60.87517806267806</v>
      </c>
      <c r="L328" s="5">
        <v>60</v>
      </c>
      <c r="M328" s="5">
        <v>60</v>
      </c>
      <c r="N328" s="5">
        <v>48.446969696969695</v>
      </c>
      <c r="O328" s="5">
        <v>70.370370370370367</v>
      </c>
      <c r="P328" s="5">
        <v>87.037037037037038</v>
      </c>
      <c r="Q328" s="5">
        <v>77.777777777777771</v>
      </c>
      <c r="R328" s="5">
        <v>57.407407407407405</v>
      </c>
      <c r="S328" s="5">
        <v>61.111111111111114</v>
      </c>
      <c r="T328" s="5">
        <v>79.629629629629633</v>
      </c>
      <c r="U328" s="6">
        <v>91.269841269841265</v>
      </c>
      <c r="V328" s="6">
        <v>80.43758903133903</v>
      </c>
      <c r="W328" s="6">
        <v>56.534090909090907</v>
      </c>
      <c r="X328" s="6">
        <v>78.518518518518519</v>
      </c>
      <c r="Y328" s="6">
        <v>69.259259259259267</v>
      </c>
      <c r="Z328" s="7">
        <v>75.203859797609795</v>
      </c>
    </row>
    <row r="329" spans="1:26" ht="94.5">
      <c r="A329" s="4">
        <v>328</v>
      </c>
      <c r="B329" s="4" t="s">
        <v>50</v>
      </c>
      <c r="C329" s="4" t="s">
        <v>392</v>
      </c>
      <c r="D329" s="4" t="s">
        <v>77</v>
      </c>
      <c r="E329" s="4" t="s">
        <v>393</v>
      </c>
      <c r="F329" s="5">
        <v>100</v>
      </c>
      <c r="G329" s="5">
        <v>100</v>
      </c>
      <c r="H329" s="5">
        <v>86.160714285714278</v>
      </c>
      <c r="I329" s="5">
        <v>80</v>
      </c>
      <c r="J329" s="5">
        <v>74.464388304305757</v>
      </c>
      <c r="K329" s="5">
        <v>68.928776608611514</v>
      </c>
      <c r="L329" s="5">
        <v>40</v>
      </c>
      <c r="M329" s="5">
        <v>60</v>
      </c>
      <c r="N329" s="5">
        <v>67.119708994708986</v>
      </c>
      <c r="O329" s="5">
        <v>71.698113207547166</v>
      </c>
      <c r="P329" s="5">
        <v>77.35849056603773</v>
      </c>
      <c r="Q329" s="5">
        <v>81.132075471698116</v>
      </c>
      <c r="R329" s="5">
        <v>66.981132075471692</v>
      </c>
      <c r="S329" s="5">
        <v>70.754716981132077</v>
      </c>
      <c r="T329" s="5">
        <v>81.132075471698116</v>
      </c>
      <c r="U329" s="6">
        <v>94.464285714285722</v>
      </c>
      <c r="V329" s="6">
        <v>74.464388304305757</v>
      </c>
      <c r="W329" s="6">
        <v>56.135912698412696</v>
      </c>
      <c r="X329" s="6">
        <v>75.84905660377359</v>
      </c>
      <c r="Y329" s="6">
        <v>74.811320754716974</v>
      </c>
      <c r="Z329" s="7">
        <v>75.144992815098959</v>
      </c>
    </row>
    <row r="330" spans="1:26" ht="78.75">
      <c r="A330" s="4">
        <v>329</v>
      </c>
      <c r="B330" s="4" t="s">
        <v>416</v>
      </c>
      <c r="C330" s="4" t="s">
        <v>1093</v>
      </c>
      <c r="D330" s="4" t="s">
        <v>343</v>
      </c>
      <c r="E330" s="4" t="s">
        <v>1094</v>
      </c>
      <c r="F330" s="5">
        <v>100</v>
      </c>
      <c r="G330" s="5">
        <v>100</v>
      </c>
      <c r="H330" s="5">
        <v>80.461329715061055</v>
      </c>
      <c r="I330" s="5">
        <v>100</v>
      </c>
      <c r="J330" s="5">
        <v>81.142758890304648</v>
      </c>
      <c r="K330" s="5">
        <v>62.28551778060929</v>
      </c>
      <c r="L330" s="5">
        <v>60</v>
      </c>
      <c r="M330" s="5">
        <v>60</v>
      </c>
      <c r="N330" s="5">
        <v>50.453192640692642</v>
      </c>
      <c r="O330" s="5">
        <v>72.5</v>
      </c>
      <c r="P330" s="5">
        <v>78</v>
      </c>
      <c r="Q330" s="5">
        <v>76</v>
      </c>
      <c r="R330" s="5">
        <v>52.5</v>
      </c>
      <c r="S330" s="5">
        <v>80.5</v>
      </c>
      <c r="T330" s="5">
        <v>76</v>
      </c>
      <c r="U330" s="6">
        <v>92.184531886024416</v>
      </c>
      <c r="V330" s="6">
        <v>81.142758890304648</v>
      </c>
      <c r="W330" s="6">
        <v>57.13595779220779</v>
      </c>
      <c r="X330" s="6">
        <v>75.400000000000006</v>
      </c>
      <c r="Y330" s="6">
        <v>69.849999999999994</v>
      </c>
      <c r="Z330" s="7">
        <v>75.142649713707371</v>
      </c>
    </row>
    <row r="331" spans="1:26" ht="94.5">
      <c r="A331" s="4">
        <v>330</v>
      </c>
      <c r="B331" s="4" t="s">
        <v>89</v>
      </c>
      <c r="C331" s="4" t="s">
        <v>625</v>
      </c>
      <c r="D331" s="4" t="s">
        <v>114</v>
      </c>
      <c r="E331" s="4" t="s">
        <v>626</v>
      </c>
      <c r="F331" s="5">
        <v>100</v>
      </c>
      <c r="G331" s="5">
        <v>90</v>
      </c>
      <c r="H331" s="5">
        <v>85.990712074303417</v>
      </c>
      <c r="I331" s="5">
        <v>80</v>
      </c>
      <c r="J331" s="5">
        <v>80.203890523026018</v>
      </c>
      <c r="K331" s="5">
        <v>80.407781046052023</v>
      </c>
      <c r="L331" s="5">
        <v>20</v>
      </c>
      <c r="M331" s="5">
        <v>40</v>
      </c>
      <c r="N331" s="5">
        <v>68.371212121212125</v>
      </c>
      <c r="O331" s="5">
        <v>78.260869565217391</v>
      </c>
      <c r="P331" s="5">
        <v>79.347826086956516</v>
      </c>
      <c r="Q331" s="5">
        <v>82.608695652173907</v>
      </c>
      <c r="R331" s="5">
        <v>76.086956521739125</v>
      </c>
      <c r="S331" s="5">
        <v>83.695652173913047</v>
      </c>
      <c r="T331" s="5">
        <v>82.608695652173907</v>
      </c>
      <c r="U331" s="6">
        <v>91.396284829721367</v>
      </c>
      <c r="V331" s="6">
        <v>80.203890523026018</v>
      </c>
      <c r="W331" s="6">
        <v>42.51136363636364</v>
      </c>
      <c r="X331" s="6">
        <v>79.565217391304344</v>
      </c>
      <c r="Y331" s="6">
        <v>80.869565217391298</v>
      </c>
      <c r="Z331" s="7">
        <v>74.909264319561331</v>
      </c>
    </row>
    <row r="332" spans="1:26" ht="78.75">
      <c r="A332" s="4">
        <v>331</v>
      </c>
      <c r="B332" s="4" t="s">
        <v>523</v>
      </c>
      <c r="C332" s="4" t="s">
        <v>1087</v>
      </c>
      <c r="D332" s="4" t="s">
        <v>281</v>
      </c>
      <c r="E332" s="4" t="s">
        <v>1088</v>
      </c>
      <c r="F332" s="5">
        <v>100</v>
      </c>
      <c r="G332" s="5">
        <v>100</v>
      </c>
      <c r="H332" s="5">
        <v>88.636363636363626</v>
      </c>
      <c r="I332" s="5">
        <v>80</v>
      </c>
      <c r="J332" s="5">
        <v>74.706439393939405</v>
      </c>
      <c r="K332" s="5">
        <v>69.412878787878796</v>
      </c>
      <c r="L332" s="5">
        <v>20</v>
      </c>
      <c r="M332" s="5">
        <v>60</v>
      </c>
      <c r="N332" s="5">
        <v>68.75</v>
      </c>
      <c r="O332" s="5">
        <v>75</v>
      </c>
      <c r="P332" s="5">
        <v>83.333333333333329</v>
      </c>
      <c r="Q332" s="5">
        <v>75</v>
      </c>
      <c r="R332" s="5">
        <v>62.5</v>
      </c>
      <c r="S332" s="5">
        <v>83.333333333333329</v>
      </c>
      <c r="T332" s="5">
        <v>79.166666666666671</v>
      </c>
      <c r="U332" s="6">
        <v>95.454545454545453</v>
      </c>
      <c r="V332" s="6">
        <v>74.706439393939405</v>
      </c>
      <c r="W332" s="6">
        <v>50.625</v>
      </c>
      <c r="X332" s="6">
        <v>78.333333333333343</v>
      </c>
      <c r="Y332" s="6">
        <v>75</v>
      </c>
      <c r="Z332" s="7">
        <v>74.823863636363654</v>
      </c>
    </row>
    <row r="333" spans="1:26" ht="94.5">
      <c r="A333" s="4">
        <v>332</v>
      </c>
      <c r="B333" s="4" t="s">
        <v>523</v>
      </c>
      <c r="C333" s="4" t="s">
        <v>1065</v>
      </c>
      <c r="D333" s="4" t="s">
        <v>284</v>
      </c>
      <c r="E333" s="4" t="s">
        <v>1066</v>
      </c>
      <c r="F333" s="5">
        <v>100</v>
      </c>
      <c r="G333" s="5">
        <v>100</v>
      </c>
      <c r="H333" s="5">
        <v>85.984848484848484</v>
      </c>
      <c r="I333" s="5">
        <v>80</v>
      </c>
      <c r="J333" s="5">
        <v>76.936268472906406</v>
      </c>
      <c r="K333" s="5">
        <v>73.872536945812811</v>
      </c>
      <c r="L333" s="5">
        <v>40</v>
      </c>
      <c r="M333" s="5">
        <v>40</v>
      </c>
      <c r="N333" s="5">
        <v>64.217171717171723</v>
      </c>
      <c r="O333" s="5">
        <v>70.689655172413794</v>
      </c>
      <c r="P333" s="5">
        <v>79.310344827586206</v>
      </c>
      <c r="Q333" s="5">
        <v>79.310344827586206</v>
      </c>
      <c r="R333" s="5">
        <v>77.58620689655173</v>
      </c>
      <c r="S333" s="5">
        <v>77.58620689655173</v>
      </c>
      <c r="T333" s="5">
        <v>81.034482758620683</v>
      </c>
      <c r="U333" s="6">
        <v>94.393939393939405</v>
      </c>
      <c r="V333" s="6">
        <v>76.936268472906406</v>
      </c>
      <c r="W333" s="6">
        <v>47.265151515151516</v>
      </c>
      <c r="X333" s="6">
        <v>75.862068965517238</v>
      </c>
      <c r="Y333" s="6">
        <v>79.310344827586206</v>
      </c>
      <c r="Z333" s="7">
        <v>74.753554635020151</v>
      </c>
    </row>
    <row r="334" spans="1:26" ht="94.5">
      <c r="A334" s="4">
        <v>333</v>
      </c>
      <c r="B334" s="4" t="s">
        <v>600</v>
      </c>
      <c r="C334" s="4" t="s">
        <v>613</v>
      </c>
      <c r="D334" s="4" t="s">
        <v>268</v>
      </c>
      <c r="E334" s="4" t="s">
        <v>614</v>
      </c>
      <c r="F334" s="5">
        <v>100</v>
      </c>
      <c r="G334" s="5">
        <v>90</v>
      </c>
      <c r="H334" s="5">
        <v>86.111111111111114</v>
      </c>
      <c r="I334" s="5">
        <v>100</v>
      </c>
      <c r="J334" s="5">
        <v>78.819444444444443</v>
      </c>
      <c r="K334" s="5">
        <v>57.638888888888886</v>
      </c>
      <c r="L334" s="5">
        <v>20</v>
      </c>
      <c r="M334" s="5">
        <v>40</v>
      </c>
      <c r="N334" s="5">
        <v>47.5</v>
      </c>
      <c r="O334" s="5">
        <v>85</v>
      </c>
      <c r="P334" s="5">
        <v>85</v>
      </c>
      <c r="Q334" s="5">
        <v>75</v>
      </c>
      <c r="R334" s="5">
        <v>75</v>
      </c>
      <c r="S334" s="5">
        <v>95</v>
      </c>
      <c r="T334" s="5">
        <v>85</v>
      </c>
      <c r="U334" s="6">
        <v>91.444444444444457</v>
      </c>
      <c r="V334" s="6">
        <v>78.819444444444443</v>
      </c>
      <c r="W334" s="6">
        <v>36.25</v>
      </c>
      <c r="X334" s="6">
        <v>83</v>
      </c>
      <c r="Y334" s="6">
        <v>84</v>
      </c>
      <c r="Z334" s="7">
        <v>74.702777777777783</v>
      </c>
    </row>
    <row r="335" spans="1:26" ht="63">
      <c r="A335" s="4">
        <v>334</v>
      </c>
      <c r="B335" s="4" t="s">
        <v>488</v>
      </c>
      <c r="C335" s="4" t="s">
        <v>726</v>
      </c>
      <c r="D335" s="4" t="s">
        <v>132</v>
      </c>
      <c r="E335" s="4" t="s">
        <v>727</v>
      </c>
      <c r="F335" s="5">
        <v>100</v>
      </c>
      <c r="G335" s="5">
        <v>100</v>
      </c>
      <c r="H335" s="5">
        <v>86.476190476190482</v>
      </c>
      <c r="I335" s="5">
        <v>100</v>
      </c>
      <c r="J335" s="5">
        <v>93.75</v>
      </c>
      <c r="K335" s="5">
        <v>87.5</v>
      </c>
      <c r="L335" s="5">
        <v>20</v>
      </c>
      <c r="M335" s="5">
        <v>60</v>
      </c>
      <c r="N335" s="5">
        <v>52.083333333333336</v>
      </c>
      <c r="O335" s="5">
        <v>60</v>
      </c>
      <c r="P335" s="5">
        <v>60</v>
      </c>
      <c r="Q335" s="5">
        <v>68</v>
      </c>
      <c r="R335" s="5">
        <v>52</v>
      </c>
      <c r="S335" s="5">
        <v>100</v>
      </c>
      <c r="T335" s="5">
        <v>84</v>
      </c>
      <c r="U335" s="6">
        <v>94.590476190476195</v>
      </c>
      <c r="V335" s="6">
        <v>93.75</v>
      </c>
      <c r="W335" s="6">
        <v>45.625</v>
      </c>
      <c r="X335" s="6">
        <v>61.6</v>
      </c>
      <c r="Y335" s="6">
        <v>77.599999999999994</v>
      </c>
      <c r="Z335" s="7">
        <v>74.633095238095237</v>
      </c>
    </row>
    <row r="336" spans="1:26" ht="63">
      <c r="A336" s="4">
        <v>335</v>
      </c>
      <c r="B336" s="4" t="s">
        <v>416</v>
      </c>
      <c r="C336" s="4" t="s">
        <v>681</v>
      </c>
      <c r="D336" s="4" t="s">
        <v>333</v>
      </c>
      <c r="E336" s="4" t="s">
        <v>682</v>
      </c>
      <c r="F336" s="5">
        <v>100</v>
      </c>
      <c r="G336" s="5">
        <v>60</v>
      </c>
      <c r="H336" s="5">
        <v>79.398148148148152</v>
      </c>
      <c r="I336" s="5">
        <v>100</v>
      </c>
      <c r="J336" s="5">
        <v>84.027777777777771</v>
      </c>
      <c r="K336" s="5">
        <v>68.055555555555557</v>
      </c>
      <c r="L336" s="5">
        <v>40</v>
      </c>
      <c r="M336" s="5">
        <v>60</v>
      </c>
      <c r="N336" s="5">
        <v>58.159722222222229</v>
      </c>
      <c r="O336" s="5">
        <v>75</v>
      </c>
      <c r="P336" s="5">
        <v>80</v>
      </c>
      <c r="Q336" s="5">
        <v>81.666666666666671</v>
      </c>
      <c r="R336" s="5">
        <v>61.666666666666664</v>
      </c>
      <c r="S336" s="5">
        <v>93.333333333333329</v>
      </c>
      <c r="T336" s="5">
        <v>78.333333333333329</v>
      </c>
      <c r="U336" s="6">
        <v>79.759259259259267</v>
      </c>
      <c r="V336" s="6">
        <v>84.027777777777771</v>
      </c>
      <c r="W336" s="6">
        <v>53.447916666666671</v>
      </c>
      <c r="X336" s="6">
        <v>78.333333333333343</v>
      </c>
      <c r="Y336" s="6">
        <v>76.333333333333343</v>
      </c>
      <c r="Z336" s="7">
        <v>74.380324074074082</v>
      </c>
    </row>
    <row r="337" spans="1:26" ht="110.25">
      <c r="A337" s="4">
        <v>336</v>
      </c>
      <c r="B337" s="4" t="s">
        <v>477</v>
      </c>
      <c r="C337" s="4" t="s">
        <v>499</v>
      </c>
      <c r="D337" s="4" t="s">
        <v>210</v>
      </c>
      <c r="E337" s="4" t="s">
        <v>500</v>
      </c>
      <c r="F337" s="5">
        <v>100</v>
      </c>
      <c r="G337" s="5">
        <v>100</v>
      </c>
      <c r="H337" s="5">
        <v>80.78947368421052</v>
      </c>
      <c r="I337" s="5">
        <v>100</v>
      </c>
      <c r="J337" s="5">
        <v>93.125</v>
      </c>
      <c r="K337" s="5">
        <v>86.25</v>
      </c>
      <c r="L337" s="5">
        <v>80</v>
      </c>
      <c r="M337" s="5">
        <v>20</v>
      </c>
      <c r="N337" s="5">
        <v>55.68181818181818</v>
      </c>
      <c r="O337" s="5">
        <v>72.5</v>
      </c>
      <c r="P337" s="5">
        <v>60</v>
      </c>
      <c r="Q337" s="5">
        <v>77.5</v>
      </c>
      <c r="R337" s="5">
        <v>65</v>
      </c>
      <c r="S337" s="5">
        <v>42.5</v>
      </c>
      <c r="T337" s="5">
        <v>80</v>
      </c>
      <c r="U337" s="6">
        <v>92.31578947368422</v>
      </c>
      <c r="V337" s="6">
        <v>93.125</v>
      </c>
      <c r="W337" s="6">
        <v>48.704545454545453</v>
      </c>
      <c r="X337" s="6">
        <v>68.5</v>
      </c>
      <c r="Y337" s="6">
        <v>68</v>
      </c>
      <c r="Z337" s="7">
        <v>74.129066985645935</v>
      </c>
    </row>
    <row r="338" spans="1:26" ht="94.5">
      <c r="A338" s="4">
        <v>337</v>
      </c>
      <c r="B338" s="4" t="s">
        <v>69</v>
      </c>
      <c r="C338" s="4" t="s">
        <v>913</v>
      </c>
      <c r="D338" s="4" t="s">
        <v>120</v>
      </c>
      <c r="E338" s="4" t="s">
        <v>914</v>
      </c>
      <c r="F338" s="5">
        <v>94.117647058823522</v>
      </c>
      <c r="G338" s="5">
        <v>100</v>
      </c>
      <c r="H338" s="5">
        <v>81.929347826086953</v>
      </c>
      <c r="I338" s="5">
        <v>100</v>
      </c>
      <c r="J338" s="5">
        <v>83.454797517297521</v>
      </c>
      <c r="K338" s="5">
        <v>66.909595034595043</v>
      </c>
      <c r="L338" s="5">
        <v>20</v>
      </c>
      <c r="M338" s="5">
        <v>60</v>
      </c>
      <c r="N338" s="5">
        <v>48.768059855521152</v>
      </c>
      <c r="O338" s="5">
        <v>65.517241379310349</v>
      </c>
      <c r="P338" s="5">
        <v>74.137931034482762</v>
      </c>
      <c r="Q338" s="5">
        <v>77.58620689655173</v>
      </c>
      <c r="R338" s="5">
        <v>75.862068965517238</v>
      </c>
      <c r="S338" s="5">
        <v>82.758620689655174</v>
      </c>
      <c r="T338" s="5">
        <v>81.034482758620683</v>
      </c>
      <c r="U338" s="6">
        <v>91.007033248081839</v>
      </c>
      <c r="V338" s="6">
        <v>83.454797517297521</v>
      </c>
      <c r="W338" s="6">
        <v>44.630417956656345</v>
      </c>
      <c r="X338" s="6">
        <v>71.379310344827601</v>
      </c>
      <c r="Y338" s="6">
        <v>79.827586206896541</v>
      </c>
      <c r="Z338" s="7">
        <v>74.059829054751987</v>
      </c>
    </row>
    <row r="339" spans="1:26" ht="94.5">
      <c r="A339" s="4">
        <v>338</v>
      </c>
      <c r="B339" s="4" t="s">
        <v>387</v>
      </c>
      <c r="C339" s="4" t="s">
        <v>1010</v>
      </c>
      <c r="D339" s="4" t="s">
        <v>313</v>
      </c>
      <c r="E339" s="4" t="s">
        <v>1011</v>
      </c>
      <c r="F339" s="5">
        <v>100</v>
      </c>
      <c r="G339" s="5">
        <v>60</v>
      </c>
      <c r="H339" s="5">
        <v>86.885749385749392</v>
      </c>
      <c r="I339" s="5">
        <v>100</v>
      </c>
      <c r="J339" s="5">
        <v>87.286965100505611</v>
      </c>
      <c r="K339" s="5">
        <v>74.573930201011223</v>
      </c>
      <c r="L339" s="5">
        <v>40</v>
      </c>
      <c r="M339" s="5">
        <v>40</v>
      </c>
      <c r="N339" s="5">
        <v>70.642361111111114</v>
      </c>
      <c r="O339" s="5">
        <v>77.777777777777771</v>
      </c>
      <c r="P339" s="5">
        <v>73.148148148148152</v>
      </c>
      <c r="Q339" s="5">
        <v>75</v>
      </c>
      <c r="R339" s="5">
        <v>72.222222222222229</v>
      </c>
      <c r="S339" s="5">
        <v>68.518518518518519</v>
      </c>
      <c r="T339" s="5">
        <v>79.629629629629633</v>
      </c>
      <c r="U339" s="6">
        <v>82.754299754299751</v>
      </c>
      <c r="V339" s="6">
        <v>87.286965100505611</v>
      </c>
      <c r="W339" s="6">
        <v>49.192708333333329</v>
      </c>
      <c r="X339" s="6">
        <v>75.370370370370381</v>
      </c>
      <c r="Y339" s="6">
        <v>75.18518518518519</v>
      </c>
      <c r="Z339" s="7">
        <v>73.957905748738852</v>
      </c>
    </row>
    <row r="340" spans="1:26" ht="78.75">
      <c r="A340" s="4">
        <v>339</v>
      </c>
      <c r="B340" s="4" t="s">
        <v>416</v>
      </c>
      <c r="C340" s="4" t="s">
        <v>683</v>
      </c>
      <c r="D340" s="4" t="s">
        <v>348</v>
      </c>
      <c r="E340" s="4" t="s">
        <v>684</v>
      </c>
      <c r="F340" s="5">
        <v>100</v>
      </c>
      <c r="G340" s="5">
        <v>30</v>
      </c>
      <c r="H340" s="5">
        <v>82.771084337349407</v>
      </c>
      <c r="I340" s="5">
        <v>100</v>
      </c>
      <c r="J340" s="5">
        <v>85.827604726100972</v>
      </c>
      <c r="K340" s="5">
        <v>71.655209452201944</v>
      </c>
      <c r="L340" s="5">
        <v>40</v>
      </c>
      <c r="M340" s="5">
        <v>60</v>
      </c>
      <c r="N340" s="5">
        <v>57.425037481259366</v>
      </c>
      <c r="O340" s="5">
        <v>75.5</v>
      </c>
      <c r="P340" s="5">
        <v>82.5</v>
      </c>
      <c r="Q340" s="5">
        <v>83</v>
      </c>
      <c r="R340" s="5">
        <v>69</v>
      </c>
      <c r="S340" s="5">
        <v>82</v>
      </c>
      <c r="T340" s="5">
        <v>82</v>
      </c>
      <c r="U340" s="6">
        <v>72.108433734939766</v>
      </c>
      <c r="V340" s="6">
        <v>85.827604726100972</v>
      </c>
      <c r="W340" s="6">
        <v>53.227511244377808</v>
      </c>
      <c r="X340" s="6">
        <v>79.800000000000011</v>
      </c>
      <c r="Y340" s="6">
        <v>78.099999999999994</v>
      </c>
      <c r="Z340" s="7">
        <v>73.812709941083725</v>
      </c>
    </row>
    <row r="341" spans="1:26" ht="63">
      <c r="A341" s="4">
        <v>340</v>
      </c>
      <c r="B341" s="4" t="s">
        <v>488</v>
      </c>
      <c r="C341" s="4" t="s">
        <v>730</v>
      </c>
      <c r="D341" s="4" t="s">
        <v>194</v>
      </c>
      <c r="E341" s="4" t="s">
        <v>731</v>
      </c>
      <c r="F341" s="5">
        <v>100</v>
      </c>
      <c r="G341" s="5">
        <v>100</v>
      </c>
      <c r="H341" s="5">
        <v>75</v>
      </c>
      <c r="I341" s="5">
        <v>100</v>
      </c>
      <c r="J341" s="5">
        <v>97.916666666666657</v>
      </c>
      <c r="K341" s="5">
        <v>95.833333333333329</v>
      </c>
      <c r="L341" s="5">
        <v>60</v>
      </c>
      <c r="M341" s="5">
        <v>100</v>
      </c>
      <c r="N341" s="5">
        <v>43.75</v>
      </c>
      <c r="O341" s="5">
        <v>16.666666666666668</v>
      </c>
      <c r="P341" s="5">
        <v>50</v>
      </c>
      <c r="Q341" s="5">
        <v>33.333333333333336</v>
      </c>
      <c r="R341" s="5">
        <v>66.666666666666671</v>
      </c>
      <c r="S341" s="5">
        <v>66.666666666666671</v>
      </c>
      <c r="T341" s="5">
        <v>83.333333333333329</v>
      </c>
      <c r="U341" s="6">
        <v>90</v>
      </c>
      <c r="V341" s="6">
        <v>97.916666666666657</v>
      </c>
      <c r="W341" s="6">
        <v>71.125</v>
      </c>
      <c r="X341" s="6">
        <v>33.333333333333336</v>
      </c>
      <c r="Y341" s="6">
        <v>75</v>
      </c>
      <c r="Z341" s="7">
        <v>73.474999999999994</v>
      </c>
    </row>
    <row r="342" spans="1:26" ht="110.25">
      <c r="A342" s="4">
        <v>341</v>
      </c>
      <c r="B342" s="4" t="s">
        <v>477</v>
      </c>
      <c r="C342" s="4" t="s">
        <v>863</v>
      </c>
      <c r="D342" s="4" t="s">
        <v>260</v>
      </c>
      <c r="E342" s="4" t="s">
        <v>864</v>
      </c>
      <c r="F342" s="5">
        <v>100</v>
      </c>
      <c r="G342" s="5">
        <v>90</v>
      </c>
      <c r="H342" s="5">
        <v>78.860294117647058</v>
      </c>
      <c r="I342" s="5">
        <v>100</v>
      </c>
      <c r="J342" s="5">
        <v>85.137559808612437</v>
      </c>
      <c r="K342" s="5">
        <v>70.275119617224874</v>
      </c>
      <c r="L342" s="5">
        <v>40</v>
      </c>
      <c r="M342" s="5">
        <v>60</v>
      </c>
      <c r="N342" s="5">
        <v>65.526556776556774</v>
      </c>
      <c r="O342" s="5">
        <v>63.636363636363633</v>
      </c>
      <c r="P342" s="5">
        <v>77.272727272727266</v>
      </c>
      <c r="Q342" s="5">
        <v>77.272727272727266</v>
      </c>
      <c r="R342" s="5">
        <v>52.272727272727273</v>
      </c>
      <c r="S342" s="5">
        <v>79.545454545454547</v>
      </c>
      <c r="T342" s="5">
        <v>68.181818181818187</v>
      </c>
      <c r="U342" s="6">
        <v>88.544117647058826</v>
      </c>
      <c r="V342" s="6">
        <v>85.137559808612437</v>
      </c>
      <c r="W342" s="6">
        <v>55.657967032967036</v>
      </c>
      <c r="X342" s="6">
        <v>71.818181818181813</v>
      </c>
      <c r="Y342" s="6">
        <v>65.681818181818187</v>
      </c>
      <c r="Z342" s="7">
        <v>73.367928897727651</v>
      </c>
    </row>
    <row r="343" spans="1:26" ht="94.5">
      <c r="A343" s="4">
        <v>342</v>
      </c>
      <c r="B343" s="4" t="s">
        <v>69</v>
      </c>
      <c r="C343" s="4" t="s">
        <v>911</v>
      </c>
      <c r="D343" s="4" t="s">
        <v>232</v>
      </c>
      <c r="E343" s="4" t="s">
        <v>912</v>
      </c>
      <c r="F343" s="5">
        <v>100</v>
      </c>
      <c r="G343" s="5">
        <v>90</v>
      </c>
      <c r="H343" s="5">
        <v>83.216783216783213</v>
      </c>
      <c r="I343" s="5">
        <v>100</v>
      </c>
      <c r="J343" s="5">
        <v>78.759259259259267</v>
      </c>
      <c r="K343" s="5">
        <v>57.518518518518519</v>
      </c>
      <c r="L343" s="5">
        <v>80</v>
      </c>
      <c r="M343" s="5">
        <v>60</v>
      </c>
      <c r="N343" s="5">
        <v>52.82163742690058</v>
      </c>
      <c r="O343" s="5">
        <v>70.370370370370367</v>
      </c>
      <c r="P343" s="5">
        <v>61.111111111111114</v>
      </c>
      <c r="Q343" s="5">
        <v>72.222222222222229</v>
      </c>
      <c r="R343" s="5">
        <v>66.666666666666671</v>
      </c>
      <c r="S343" s="5">
        <v>62.962962962962962</v>
      </c>
      <c r="T343" s="5">
        <v>68.518518518518519</v>
      </c>
      <c r="U343" s="6">
        <v>90.28671328671328</v>
      </c>
      <c r="V343" s="6">
        <v>78.759259259259267</v>
      </c>
      <c r="W343" s="6">
        <v>63.846491228070171</v>
      </c>
      <c r="X343" s="6">
        <v>67.037037037037038</v>
      </c>
      <c r="Y343" s="6">
        <v>66.851851851851848</v>
      </c>
      <c r="Z343" s="7">
        <v>73.356270532586308</v>
      </c>
    </row>
    <row r="344" spans="1:26" ht="110.25">
      <c r="A344" s="4">
        <v>343</v>
      </c>
      <c r="B344" s="4" t="s">
        <v>477</v>
      </c>
      <c r="C344" s="4" t="s">
        <v>1079</v>
      </c>
      <c r="D344" s="4" t="s">
        <v>80</v>
      </c>
      <c r="E344" s="4" t="s">
        <v>1080</v>
      </c>
      <c r="F344" s="5">
        <v>100</v>
      </c>
      <c r="G344" s="5">
        <v>90</v>
      </c>
      <c r="H344" s="5">
        <v>79.583333333333343</v>
      </c>
      <c r="I344" s="5">
        <v>100</v>
      </c>
      <c r="J344" s="5">
        <v>85.851851851851848</v>
      </c>
      <c r="K344" s="5">
        <v>71.703703703703695</v>
      </c>
      <c r="L344" s="5">
        <v>20</v>
      </c>
      <c r="M344" s="5">
        <v>40</v>
      </c>
      <c r="N344" s="5">
        <v>72.916666666666671</v>
      </c>
      <c r="O344" s="5">
        <v>66.666666666666671</v>
      </c>
      <c r="P344" s="5">
        <v>72.222222222222229</v>
      </c>
      <c r="Q344" s="5">
        <v>74.074074074074076</v>
      </c>
      <c r="R344" s="5">
        <v>70.370370370370367</v>
      </c>
      <c r="S344" s="5">
        <v>74.074074074074076</v>
      </c>
      <c r="T344" s="5">
        <v>81.481481481481481</v>
      </c>
      <c r="U344" s="6">
        <v>88.833333333333343</v>
      </c>
      <c r="V344" s="6">
        <v>85.851851851851848</v>
      </c>
      <c r="W344" s="6">
        <v>43.875</v>
      </c>
      <c r="X344" s="6">
        <v>70.370370370370381</v>
      </c>
      <c r="Y344" s="6">
        <v>76.666666666666657</v>
      </c>
      <c r="Z344" s="7">
        <v>73.11944444444444</v>
      </c>
    </row>
    <row r="345" spans="1:26" ht="126">
      <c r="A345" s="4">
        <v>344</v>
      </c>
      <c r="B345" s="4" t="s">
        <v>477</v>
      </c>
      <c r="C345" s="4" t="s">
        <v>1025</v>
      </c>
      <c r="D345" s="4" t="s">
        <v>231</v>
      </c>
      <c r="E345" s="4" t="s">
        <v>1026</v>
      </c>
      <c r="F345" s="5">
        <v>100</v>
      </c>
      <c r="G345" s="5">
        <v>90</v>
      </c>
      <c r="H345" s="5">
        <v>87.853107344632775</v>
      </c>
      <c r="I345" s="5">
        <v>60</v>
      </c>
      <c r="J345" s="5">
        <v>64.18843283582089</v>
      </c>
      <c r="K345" s="5">
        <v>68.376865671641795</v>
      </c>
      <c r="L345" s="5">
        <v>40</v>
      </c>
      <c r="M345" s="5">
        <v>60</v>
      </c>
      <c r="N345" s="5">
        <v>71.017710650723032</v>
      </c>
      <c r="O345" s="5">
        <v>71.641791044776113</v>
      </c>
      <c r="P345" s="5">
        <v>82.835820895522389</v>
      </c>
      <c r="Q345" s="5">
        <v>79.850746268656721</v>
      </c>
      <c r="R345" s="5">
        <v>62.686567164179102</v>
      </c>
      <c r="S345" s="5">
        <v>74.626865671641795</v>
      </c>
      <c r="T345" s="5">
        <v>80.597014925373131</v>
      </c>
      <c r="U345" s="6">
        <v>92.141242937853121</v>
      </c>
      <c r="V345" s="6">
        <v>64.18843283582089</v>
      </c>
      <c r="W345" s="6">
        <v>57.305313195216911</v>
      </c>
      <c r="X345" s="6">
        <v>77.761194029850742</v>
      </c>
      <c r="Y345" s="6">
        <v>74.029850746268664</v>
      </c>
      <c r="Z345" s="7">
        <v>73.085206749002069</v>
      </c>
    </row>
    <row r="346" spans="1:26" ht="78.75">
      <c r="A346" s="4">
        <v>345</v>
      </c>
      <c r="B346" s="4" t="s">
        <v>488</v>
      </c>
      <c r="C346" s="4" t="s">
        <v>778</v>
      </c>
      <c r="D346" s="4" t="s">
        <v>140</v>
      </c>
      <c r="E346" s="4" t="s">
        <v>779</v>
      </c>
      <c r="F346" s="5">
        <v>100</v>
      </c>
      <c r="G346" s="5">
        <v>100</v>
      </c>
      <c r="H346" s="5">
        <v>50</v>
      </c>
      <c r="I346" s="5">
        <v>100</v>
      </c>
      <c r="J346" s="5">
        <v>79.166666666666671</v>
      </c>
      <c r="K346" s="5">
        <v>58.333333333333336</v>
      </c>
      <c r="L346" s="5">
        <v>80</v>
      </c>
      <c r="M346" s="5">
        <v>60</v>
      </c>
      <c r="N346" s="5">
        <v>62.5</v>
      </c>
      <c r="O346" s="5">
        <v>66.666666666666671</v>
      </c>
      <c r="P346" s="5">
        <v>83.333333333333329</v>
      </c>
      <c r="Q346" s="5">
        <v>83.333333333333329</v>
      </c>
      <c r="R346" s="5">
        <v>50</v>
      </c>
      <c r="S346" s="5">
        <v>66.666666666666671</v>
      </c>
      <c r="T346" s="5">
        <v>66.666666666666671</v>
      </c>
      <c r="U346" s="6">
        <v>80</v>
      </c>
      <c r="V346" s="6">
        <v>79.166666666666671</v>
      </c>
      <c r="W346" s="6">
        <v>66.75</v>
      </c>
      <c r="X346" s="6">
        <v>76.666666666666671</v>
      </c>
      <c r="Y346" s="6">
        <v>61.666666666666671</v>
      </c>
      <c r="Z346" s="7">
        <v>72.850000000000009</v>
      </c>
    </row>
    <row r="347" spans="1:26" ht="110.25">
      <c r="A347" s="4">
        <v>346</v>
      </c>
      <c r="B347" s="4" t="s">
        <v>460</v>
      </c>
      <c r="C347" s="4" t="s">
        <v>576</v>
      </c>
      <c r="D347" s="4" t="s">
        <v>95</v>
      </c>
      <c r="E347" s="4" t="s">
        <v>577</v>
      </c>
      <c r="F347" s="5">
        <v>100</v>
      </c>
      <c r="G347" s="5">
        <v>100</v>
      </c>
      <c r="H347" s="5">
        <v>64.823717948717942</v>
      </c>
      <c r="I347" s="5">
        <v>100</v>
      </c>
      <c r="J347" s="5">
        <v>84.391122975444091</v>
      </c>
      <c r="K347" s="5">
        <v>68.782245950888196</v>
      </c>
      <c r="L347" s="5">
        <v>60</v>
      </c>
      <c r="M347" s="5">
        <v>80</v>
      </c>
      <c r="N347" s="5">
        <v>22.856934731934729</v>
      </c>
      <c r="O347" s="5">
        <v>66.666666666666671</v>
      </c>
      <c r="P347" s="5">
        <v>66.666666666666671</v>
      </c>
      <c r="Q347" s="5">
        <v>66.666666666666671</v>
      </c>
      <c r="R347" s="5">
        <v>62.121212121212125</v>
      </c>
      <c r="S347" s="5">
        <v>80.303030303030297</v>
      </c>
      <c r="T347" s="5">
        <v>69.696969696969703</v>
      </c>
      <c r="U347" s="6">
        <v>85.929487179487182</v>
      </c>
      <c r="V347" s="6">
        <v>84.391122975444091</v>
      </c>
      <c r="W347" s="6">
        <v>56.85708041958042</v>
      </c>
      <c r="X347" s="6">
        <v>66.666666666666686</v>
      </c>
      <c r="Y347" s="6">
        <v>69.545454545454547</v>
      </c>
      <c r="Z347" s="7">
        <v>72.677962357326592</v>
      </c>
    </row>
    <row r="348" spans="1:26" ht="110.25">
      <c r="A348" s="4">
        <v>347</v>
      </c>
      <c r="B348" s="4" t="s">
        <v>477</v>
      </c>
      <c r="C348" s="4" t="s">
        <v>871</v>
      </c>
      <c r="D348" s="4" t="s">
        <v>118</v>
      </c>
      <c r="E348" s="4" t="s">
        <v>872</v>
      </c>
      <c r="F348" s="5">
        <v>100</v>
      </c>
      <c r="G348" s="5">
        <v>90</v>
      </c>
      <c r="H348" s="5">
        <v>81.265664160401002</v>
      </c>
      <c r="I348" s="5">
        <v>100</v>
      </c>
      <c r="J348" s="5">
        <v>79.970238095238102</v>
      </c>
      <c r="K348" s="5">
        <v>59.94047619047619</v>
      </c>
      <c r="L348" s="5">
        <v>40</v>
      </c>
      <c r="M348" s="5">
        <v>60</v>
      </c>
      <c r="N348" s="5">
        <v>51.439393939393938</v>
      </c>
      <c r="O348" s="5">
        <v>71.428571428571431</v>
      </c>
      <c r="P348" s="5">
        <v>78.571428571428569</v>
      </c>
      <c r="Q348" s="5">
        <v>78.571428571428569</v>
      </c>
      <c r="R348" s="5">
        <v>50</v>
      </c>
      <c r="S348" s="5">
        <v>66.666666666666671</v>
      </c>
      <c r="T348" s="5">
        <v>76.19047619047619</v>
      </c>
      <c r="U348" s="6">
        <v>89.506265664160395</v>
      </c>
      <c r="V348" s="6">
        <v>79.970238095238102</v>
      </c>
      <c r="W348" s="6">
        <v>51.43181818181818</v>
      </c>
      <c r="X348" s="6">
        <v>75.714285714285722</v>
      </c>
      <c r="Y348" s="6">
        <v>66.428571428571431</v>
      </c>
      <c r="Z348" s="7">
        <v>72.610235816814765</v>
      </c>
    </row>
    <row r="349" spans="1:26" ht="110.25">
      <c r="A349" s="4">
        <v>348</v>
      </c>
      <c r="B349" s="4" t="s">
        <v>471</v>
      </c>
      <c r="C349" s="4" t="s">
        <v>484</v>
      </c>
      <c r="D349" s="4" t="s">
        <v>97</v>
      </c>
      <c r="E349" s="4" t="s">
        <v>485</v>
      </c>
      <c r="F349" s="5">
        <v>100</v>
      </c>
      <c r="G349" s="5">
        <v>100</v>
      </c>
      <c r="H349" s="5">
        <v>83.455882352941174</v>
      </c>
      <c r="I349" s="5">
        <v>80</v>
      </c>
      <c r="J349" s="5">
        <v>74.141699078950921</v>
      </c>
      <c r="K349" s="5">
        <v>68.283398157901843</v>
      </c>
      <c r="L349" s="5">
        <v>20</v>
      </c>
      <c r="M349" s="5">
        <v>20</v>
      </c>
      <c r="N349" s="5">
        <v>54.166666666666671</v>
      </c>
      <c r="O349" s="5">
        <v>82.558139534883722</v>
      </c>
      <c r="P349" s="5">
        <v>81.395348837209298</v>
      </c>
      <c r="Q349" s="5">
        <v>81.395348837209298</v>
      </c>
      <c r="R349" s="5">
        <v>72.093023255813947</v>
      </c>
      <c r="S349" s="5">
        <v>88.372093023255815</v>
      </c>
      <c r="T349" s="5">
        <v>82.558139534883722</v>
      </c>
      <c r="U349" s="6">
        <v>93.382352941176464</v>
      </c>
      <c r="V349" s="6">
        <v>74.141699078950921</v>
      </c>
      <c r="W349" s="6">
        <v>30.25</v>
      </c>
      <c r="X349" s="6">
        <v>81.860465116279073</v>
      </c>
      <c r="Y349" s="6">
        <v>80.581395348837205</v>
      </c>
      <c r="Z349" s="7">
        <v>72.043182497048718</v>
      </c>
    </row>
    <row r="350" spans="1:26" ht="94.5">
      <c r="A350" s="4">
        <v>349</v>
      </c>
      <c r="B350" s="4" t="s">
        <v>416</v>
      </c>
      <c r="C350" s="4" t="s">
        <v>633</v>
      </c>
      <c r="D350" s="4" t="s">
        <v>349</v>
      </c>
      <c r="E350" s="4" t="s">
        <v>634</v>
      </c>
      <c r="F350" s="5">
        <v>88.235294117647058</v>
      </c>
      <c r="G350" s="5">
        <v>100</v>
      </c>
      <c r="H350" s="5">
        <v>85.714285714285722</v>
      </c>
      <c r="I350" s="5">
        <v>80</v>
      </c>
      <c r="J350" s="5">
        <v>71.009615384615387</v>
      </c>
      <c r="K350" s="5">
        <v>62.019230769230774</v>
      </c>
      <c r="L350" s="5">
        <v>20</v>
      </c>
      <c r="M350" s="5">
        <v>60</v>
      </c>
      <c r="N350" s="5">
        <v>43.020833333333336</v>
      </c>
      <c r="O350" s="5">
        <v>80.357142857142861</v>
      </c>
      <c r="P350" s="5">
        <v>82.142857142857139</v>
      </c>
      <c r="Q350" s="5">
        <v>76.785714285714292</v>
      </c>
      <c r="R350" s="5">
        <v>55.357142857142854</v>
      </c>
      <c r="S350" s="5">
        <v>85.714285714285708</v>
      </c>
      <c r="T350" s="5">
        <v>82.142857142857139</v>
      </c>
      <c r="U350" s="6">
        <v>90.756302521008408</v>
      </c>
      <c r="V350" s="6">
        <v>71.009615384615387</v>
      </c>
      <c r="W350" s="6">
        <v>42.90625</v>
      </c>
      <c r="X350" s="6">
        <v>80.357142857142861</v>
      </c>
      <c r="Y350" s="6">
        <v>74.821428571428569</v>
      </c>
      <c r="Z350" s="7">
        <v>71.970147866839028</v>
      </c>
    </row>
    <row r="351" spans="1:26" ht="126">
      <c r="A351" s="4">
        <v>350</v>
      </c>
      <c r="B351" s="4" t="s">
        <v>516</v>
      </c>
      <c r="C351" s="4" t="s">
        <v>943</v>
      </c>
      <c r="D351" s="4" t="s">
        <v>91</v>
      </c>
      <c r="E351" s="4" t="s">
        <v>944</v>
      </c>
      <c r="F351" s="5">
        <v>100</v>
      </c>
      <c r="G351" s="5">
        <v>100</v>
      </c>
      <c r="H351" s="5">
        <v>78.863636363636374</v>
      </c>
      <c r="I351" s="5">
        <v>80</v>
      </c>
      <c r="J351" s="5">
        <v>73.064182194616976</v>
      </c>
      <c r="K351" s="5">
        <v>66.128364389233951</v>
      </c>
      <c r="L351" s="5">
        <v>40</v>
      </c>
      <c r="M351" s="5">
        <v>40</v>
      </c>
      <c r="N351" s="5">
        <v>56.836463086463084</v>
      </c>
      <c r="O351" s="5">
        <v>68.75</v>
      </c>
      <c r="P351" s="5">
        <v>71.527777777777771</v>
      </c>
      <c r="Q351" s="5">
        <v>68.75</v>
      </c>
      <c r="R351" s="5">
        <v>56.944444444444443</v>
      </c>
      <c r="S351" s="5">
        <v>90.972222222222229</v>
      </c>
      <c r="T351" s="5">
        <v>76.388888888888886</v>
      </c>
      <c r="U351" s="6">
        <v>91.545454545454547</v>
      </c>
      <c r="V351" s="6">
        <v>73.064182194616976</v>
      </c>
      <c r="W351" s="6">
        <v>45.050938925938922</v>
      </c>
      <c r="X351" s="6">
        <v>69.861111111111114</v>
      </c>
      <c r="Y351" s="6">
        <v>73.472222222222229</v>
      </c>
      <c r="Z351" s="7">
        <v>70.59878179986876</v>
      </c>
    </row>
    <row r="352" spans="1:26" ht="94.5">
      <c r="A352" s="4">
        <v>351</v>
      </c>
      <c r="B352" s="4" t="s">
        <v>477</v>
      </c>
      <c r="C352" s="4" t="s">
        <v>486</v>
      </c>
      <c r="D352" s="4" t="s">
        <v>261</v>
      </c>
      <c r="E352" s="4" t="s">
        <v>487</v>
      </c>
      <c r="F352" s="5">
        <v>100</v>
      </c>
      <c r="G352" s="5">
        <v>90</v>
      </c>
      <c r="H352" s="5">
        <v>78.216180371352777</v>
      </c>
      <c r="I352" s="5">
        <v>100</v>
      </c>
      <c r="J352" s="5">
        <v>81.824291300097755</v>
      </c>
      <c r="K352" s="5">
        <v>63.64858260019551</v>
      </c>
      <c r="L352" s="5">
        <v>40</v>
      </c>
      <c r="M352" s="5">
        <v>40</v>
      </c>
      <c r="N352" s="5">
        <v>48.012609649122808</v>
      </c>
      <c r="O352" s="5">
        <v>66.666666666666671</v>
      </c>
      <c r="P352" s="5">
        <v>66.666666666666671</v>
      </c>
      <c r="Q352" s="5">
        <v>66.666666666666671</v>
      </c>
      <c r="R352" s="5">
        <v>56.060606060606062</v>
      </c>
      <c r="S352" s="5">
        <v>63.636363636363633</v>
      </c>
      <c r="T352" s="5">
        <v>78.787878787878782</v>
      </c>
      <c r="U352" s="6">
        <v>88.286472148541108</v>
      </c>
      <c r="V352" s="6">
        <v>81.824291300097755</v>
      </c>
      <c r="W352" s="6">
        <v>42.403782894736842</v>
      </c>
      <c r="X352" s="6">
        <v>66.666666666666686</v>
      </c>
      <c r="Y352" s="6">
        <v>68.939393939393938</v>
      </c>
      <c r="Z352" s="7">
        <v>69.624121389887264</v>
      </c>
    </row>
    <row r="353" spans="1:26" ht="126">
      <c r="A353" s="4">
        <v>352</v>
      </c>
      <c r="B353" s="4" t="s">
        <v>477</v>
      </c>
      <c r="C353" s="4" t="s">
        <v>968</v>
      </c>
      <c r="D353" s="4" t="s">
        <v>220</v>
      </c>
      <c r="E353" s="4" t="s">
        <v>969</v>
      </c>
      <c r="F353" s="5">
        <v>100</v>
      </c>
      <c r="G353" s="5">
        <v>100</v>
      </c>
      <c r="H353" s="5">
        <v>79.285714285714278</v>
      </c>
      <c r="I353" s="5">
        <v>100</v>
      </c>
      <c r="J353" s="5">
        <v>78.385416666666657</v>
      </c>
      <c r="K353" s="5">
        <v>56.770833333333329</v>
      </c>
      <c r="L353" s="5">
        <v>40</v>
      </c>
      <c r="M353" s="5">
        <v>60</v>
      </c>
      <c r="N353" s="5">
        <v>65</v>
      </c>
      <c r="O353" s="5">
        <v>54.166666666666664</v>
      </c>
      <c r="P353" s="5">
        <v>58.333333333333336</v>
      </c>
      <c r="Q353" s="5">
        <v>64.583333333333329</v>
      </c>
      <c r="R353" s="5">
        <v>50</v>
      </c>
      <c r="S353" s="5">
        <v>75</v>
      </c>
      <c r="T353" s="5">
        <v>68.75</v>
      </c>
      <c r="U353" s="6">
        <v>91.714285714285708</v>
      </c>
      <c r="V353" s="6">
        <v>78.385416666666657</v>
      </c>
      <c r="W353" s="6">
        <v>55.5</v>
      </c>
      <c r="X353" s="6">
        <v>57.916666666666664</v>
      </c>
      <c r="Y353" s="6">
        <v>64.375</v>
      </c>
      <c r="Z353" s="7">
        <v>69.578273809523807</v>
      </c>
    </row>
    <row r="354" spans="1:26" ht="94.5">
      <c r="A354" s="4">
        <v>353</v>
      </c>
      <c r="B354" s="4" t="s">
        <v>50</v>
      </c>
      <c r="C354" s="4" t="s">
        <v>1019</v>
      </c>
      <c r="D354" s="4" t="s">
        <v>213</v>
      </c>
      <c r="E354" s="4" t="s">
        <v>1020</v>
      </c>
      <c r="F354" s="5">
        <v>100</v>
      </c>
      <c r="G354" s="5">
        <v>100</v>
      </c>
      <c r="H354" s="5">
        <v>70.849146110056921</v>
      </c>
      <c r="I354" s="5">
        <v>100</v>
      </c>
      <c r="J354" s="5">
        <v>83.275261324041821</v>
      </c>
      <c r="K354" s="5">
        <v>66.550522648083628</v>
      </c>
      <c r="L354" s="5">
        <v>20</v>
      </c>
      <c r="M354" s="5">
        <v>40</v>
      </c>
      <c r="N354" s="5">
        <v>64.344685242518068</v>
      </c>
      <c r="O354" s="5">
        <v>71.428571428571431</v>
      </c>
      <c r="P354" s="5">
        <v>67.857142857142861</v>
      </c>
      <c r="Q354" s="5">
        <v>71.428571428571431</v>
      </c>
      <c r="R354" s="5">
        <v>41.666666666666664</v>
      </c>
      <c r="S354" s="5">
        <v>60.714285714285715</v>
      </c>
      <c r="T354" s="5">
        <v>70.238095238095241</v>
      </c>
      <c r="U354" s="6">
        <v>88.339658444022774</v>
      </c>
      <c r="V354" s="6">
        <v>83.275261324041821</v>
      </c>
      <c r="W354" s="6">
        <v>41.303405572755423</v>
      </c>
      <c r="X354" s="6">
        <v>70.000000000000014</v>
      </c>
      <c r="Y354" s="6">
        <v>59.761904761904759</v>
      </c>
      <c r="Z354" s="7">
        <v>68.536046020544958</v>
      </c>
    </row>
    <row r="355" spans="1:26" ht="94.5">
      <c r="A355" s="4">
        <v>354</v>
      </c>
      <c r="B355" s="4" t="s">
        <v>600</v>
      </c>
      <c r="C355" s="4" t="s">
        <v>605</v>
      </c>
      <c r="D355" s="4" t="s">
        <v>201</v>
      </c>
      <c r="E355" s="4" t="s">
        <v>606</v>
      </c>
      <c r="F355" s="5">
        <v>100</v>
      </c>
      <c r="G355" s="5">
        <v>100</v>
      </c>
      <c r="H355" s="5">
        <v>77.58985200845666</v>
      </c>
      <c r="I355" s="5">
        <v>100</v>
      </c>
      <c r="J355" s="5">
        <v>82.757352941176464</v>
      </c>
      <c r="K355" s="5">
        <v>65.514705882352942</v>
      </c>
      <c r="L355" s="5">
        <v>20</v>
      </c>
      <c r="M355" s="5">
        <v>20</v>
      </c>
      <c r="N355" s="5">
        <v>46.271825396825392</v>
      </c>
      <c r="O355" s="5">
        <v>69.607843137254903</v>
      </c>
      <c r="P355" s="5">
        <v>65.686274509803923</v>
      </c>
      <c r="Q355" s="5">
        <v>71.568627450980387</v>
      </c>
      <c r="R355" s="5">
        <v>46.078431372549019</v>
      </c>
      <c r="S355" s="5">
        <v>68.627450980392155</v>
      </c>
      <c r="T355" s="5">
        <v>72.549019607843135</v>
      </c>
      <c r="U355" s="6">
        <v>91.035940803382658</v>
      </c>
      <c r="V355" s="6">
        <v>82.757352941176464</v>
      </c>
      <c r="W355" s="6">
        <v>27.881547619047616</v>
      </c>
      <c r="X355" s="6">
        <v>68.431372549019613</v>
      </c>
      <c r="Y355" s="6">
        <v>63.823529411764703</v>
      </c>
      <c r="Z355" s="7">
        <v>66.785948664878205</v>
      </c>
    </row>
    <row r="356" spans="1:26" ht="94.5">
      <c r="A356" s="4">
        <v>355</v>
      </c>
      <c r="B356" s="4" t="s">
        <v>477</v>
      </c>
      <c r="C356" s="4" t="s">
        <v>859</v>
      </c>
      <c r="D356" s="4" t="s">
        <v>275</v>
      </c>
      <c r="E356" s="4" t="s">
        <v>860</v>
      </c>
      <c r="F356" s="5">
        <v>94.117647058823522</v>
      </c>
      <c r="G356" s="5">
        <v>90</v>
      </c>
      <c r="H356" s="5">
        <v>79.294871794871796</v>
      </c>
      <c r="I356" s="5">
        <v>40</v>
      </c>
      <c r="J356" s="5">
        <v>56.452834799609001</v>
      </c>
      <c r="K356" s="5">
        <v>72.905669599218001</v>
      </c>
      <c r="L356" s="5">
        <v>20</v>
      </c>
      <c r="M356" s="5">
        <v>40</v>
      </c>
      <c r="N356" s="5">
        <v>66.440503432494282</v>
      </c>
      <c r="O356" s="5">
        <v>75.714285714285708</v>
      </c>
      <c r="P356" s="5">
        <v>75.714285714285708</v>
      </c>
      <c r="Q356" s="5">
        <v>78.571428571428569</v>
      </c>
      <c r="R356" s="5">
        <v>64.285714285714292</v>
      </c>
      <c r="S356" s="5">
        <v>75.714285714285708</v>
      </c>
      <c r="T356" s="5">
        <v>70</v>
      </c>
      <c r="U356" s="6">
        <v>86.953242835595773</v>
      </c>
      <c r="V356" s="6">
        <v>56.452834799609001</v>
      </c>
      <c r="W356" s="6">
        <v>41.932151029748283</v>
      </c>
      <c r="X356" s="6">
        <v>76.285714285714278</v>
      </c>
      <c r="Y356" s="6">
        <v>69.428571428571431</v>
      </c>
      <c r="Z356" s="7">
        <v>66.210502875847766</v>
      </c>
    </row>
    <row r="357" spans="1:26" ht="110.25">
      <c r="A357" s="4">
        <v>356</v>
      </c>
      <c r="B357" s="4" t="s">
        <v>477</v>
      </c>
      <c r="C357" s="4" t="s">
        <v>869</v>
      </c>
      <c r="D357" s="4" t="s">
        <v>216</v>
      </c>
      <c r="E357" s="4" t="s">
        <v>870</v>
      </c>
      <c r="F357" s="5">
        <v>100</v>
      </c>
      <c r="G357" s="5">
        <v>90</v>
      </c>
      <c r="H357" s="5">
        <v>79.047619047619051</v>
      </c>
      <c r="I357" s="5">
        <v>60</v>
      </c>
      <c r="J357" s="5">
        <v>55.29261363636364</v>
      </c>
      <c r="K357" s="5">
        <v>50.585227272727273</v>
      </c>
      <c r="L357" s="5">
        <v>40</v>
      </c>
      <c r="M357" s="5">
        <v>60</v>
      </c>
      <c r="N357" s="5">
        <v>46.651785714285715</v>
      </c>
      <c r="O357" s="5">
        <v>62</v>
      </c>
      <c r="P357" s="5">
        <v>74</v>
      </c>
      <c r="Q357" s="5">
        <v>76</v>
      </c>
      <c r="R357" s="5">
        <v>48</v>
      </c>
      <c r="S357" s="5">
        <v>70</v>
      </c>
      <c r="T357" s="5">
        <v>68</v>
      </c>
      <c r="U357" s="6">
        <v>88.61904761904762</v>
      </c>
      <c r="V357" s="6">
        <v>55.29261363636364</v>
      </c>
      <c r="W357" s="6">
        <v>49.995535714285715</v>
      </c>
      <c r="X357" s="6">
        <v>69.600000000000009</v>
      </c>
      <c r="Y357" s="6">
        <v>62.4</v>
      </c>
      <c r="Z357" s="7">
        <v>65.181439393939399</v>
      </c>
    </row>
    <row r="358" spans="1:26" ht="94.5">
      <c r="A358" s="4">
        <v>357</v>
      </c>
      <c r="B358" s="4" t="s">
        <v>387</v>
      </c>
      <c r="C358" s="4" t="s">
        <v>443</v>
      </c>
      <c r="D358" s="4" t="s">
        <v>296</v>
      </c>
      <c r="E358" s="4" t="s">
        <v>444</v>
      </c>
      <c r="F358" s="5">
        <v>76.470588235294116</v>
      </c>
      <c r="G358" s="5">
        <v>100</v>
      </c>
      <c r="H358" s="5">
        <v>80.303030303030297</v>
      </c>
      <c r="I358" s="5">
        <v>60</v>
      </c>
      <c r="J358" s="5">
        <v>71.05113636363636</v>
      </c>
      <c r="K358" s="5">
        <v>82.10227272727272</v>
      </c>
      <c r="L358" s="5">
        <v>20</v>
      </c>
      <c r="M358" s="5">
        <v>20</v>
      </c>
      <c r="N358" s="5">
        <v>44.583333333333336</v>
      </c>
      <c r="O358" s="5">
        <v>70.833333333333329</v>
      </c>
      <c r="P358" s="5">
        <v>75</v>
      </c>
      <c r="Q358" s="5">
        <v>75</v>
      </c>
      <c r="R358" s="5">
        <v>50</v>
      </c>
      <c r="S358" s="5">
        <v>83.333333333333329</v>
      </c>
      <c r="T358" s="5">
        <v>70.833333333333329</v>
      </c>
      <c r="U358" s="6">
        <v>85.062388591800357</v>
      </c>
      <c r="V358" s="6">
        <v>71.05113636363636</v>
      </c>
      <c r="W358" s="6">
        <v>27.375</v>
      </c>
      <c r="X358" s="6">
        <v>73.333333333333329</v>
      </c>
      <c r="Y358" s="6">
        <v>67.083333333333329</v>
      </c>
      <c r="Z358" s="7">
        <v>64.781038324420678</v>
      </c>
    </row>
    <row r="359" spans="1:26" ht="94.5">
      <c r="A359" s="4">
        <v>358</v>
      </c>
      <c r="B359" s="4" t="s">
        <v>50</v>
      </c>
      <c r="C359" s="4" t="s">
        <v>408</v>
      </c>
      <c r="D359" s="4" t="s">
        <v>102</v>
      </c>
      <c r="E359" s="4" t="s">
        <v>409</v>
      </c>
      <c r="F359" s="5">
        <v>88.235294117647058</v>
      </c>
      <c r="G359" s="5">
        <v>60</v>
      </c>
      <c r="H359" s="5">
        <v>66.032608695652172</v>
      </c>
      <c r="I359" s="5">
        <v>80</v>
      </c>
      <c r="J359" s="5">
        <v>69.285037878787875</v>
      </c>
      <c r="K359" s="5">
        <v>58.570075757575758</v>
      </c>
      <c r="L359" s="5">
        <v>40</v>
      </c>
      <c r="M359" s="5">
        <v>20</v>
      </c>
      <c r="N359" s="5">
        <v>53.409090909090907</v>
      </c>
      <c r="O359" s="5">
        <v>72.916666666666671</v>
      </c>
      <c r="P359" s="5">
        <v>62.5</v>
      </c>
      <c r="Q359" s="5">
        <v>70.833333333333329</v>
      </c>
      <c r="R359" s="5">
        <v>60.416666666666664</v>
      </c>
      <c r="S359" s="5">
        <v>50</v>
      </c>
      <c r="T359" s="5">
        <v>66.666666666666671</v>
      </c>
      <c r="U359" s="6">
        <v>70.88363171355499</v>
      </c>
      <c r="V359" s="6">
        <v>69.285037878787875</v>
      </c>
      <c r="W359" s="6">
        <v>36.022727272727266</v>
      </c>
      <c r="X359" s="6">
        <v>68.333333333333343</v>
      </c>
      <c r="Y359" s="6">
        <v>61.458333333333336</v>
      </c>
      <c r="Z359" s="7">
        <v>61.196612706347366</v>
      </c>
    </row>
  </sheetData>
  <autoFilter ref="A1:AA359">
    <sortState ref="A2:AA359">
      <sortCondition descending="1" ref="Z1:Z359"/>
    </sortState>
  </autoFilter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V12"/>
  <sheetViews>
    <sheetView topLeftCell="D1" workbookViewId="0">
      <pane ySplit="1" topLeftCell="A2" activePane="bottomLeft" state="frozen"/>
      <selection pane="bottomLeft" activeCell="N24" sqref="N24"/>
    </sheetView>
  </sheetViews>
  <sheetFormatPr defaultRowHeight="15"/>
  <cols>
    <col min="1" max="1" width="36" customWidth="1"/>
    <col min="16" max="16" width="12.5703125" customWidth="1"/>
  </cols>
  <sheetData>
    <row r="1" spans="1:22" ht="15.75">
      <c r="A1" s="1" t="s">
        <v>1138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25" t="s">
        <v>369</v>
      </c>
      <c r="R1" s="25" t="s">
        <v>370</v>
      </c>
      <c r="S1" s="25" t="s">
        <v>371</v>
      </c>
      <c r="T1" s="25" t="s">
        <v>372</v>
      </c>
      <c r="U1" s="25" t="s">
        <v>373</v>
      </c>
      <c r="V1" s="43" t="s">
        <v>374</v>
      </c>
    </row>
    <row r="2" spans="1:22" ht="15.75">
      <c r="A2" s="1" t="s">
        <v>85</v>
      </c>
      <c r="B2" s="52">
        <v>100</v>
      </c>
      <c r="C2" s="52">
        <v>100</v>
      </c>
      <c r="D2" s="53">
        <v>95.930232558139537</v>
      </c>
      <c r="E2" s="53">
        <v>100</v>
      </c>
      <c r="F2" s="53">
        <v>97.809385382059801</v>
      </c>
      <c r="G2" s="53">
        <v>95.618770764119603</v>
      </c>
      <c r="H2" s="53">
        <v>40</v>
      </c>
      <c r="I2" s="53">
        <v>80</v>
      </c>
      <c r="J2" s="53">
        <v>93.269641984359737</v>
      </c>
      <c r="K2" s="53">
        <v>96.511627906976742</v>
      </c>
      <c r="L2" s="53">
        <v>96.511627906976742</v>
      </c>
      <c r="M2" s="53">
        <v>98.837209302325576</v>
      </c>
      <c r="N2" s="53">
        <v>94.186046511627907</v>
      </c>
      <c r="O2" s="53">
        <v>100</v>
      </c>
      <c r="P2" s="53">
        <v>97.674418604651166</v>
      </c>
      <c r="Q2" s="54">
        <v>98.372093023255815</v>
      </c>
      <c r="R2" s="54">
        <v>97.809385382059801</v>
      </c>
      <c r="S2" s="54">
        <v>71.980892595307921</v>
      </c>
      <c r="T2" s="54">
        <v>96.976744186046517</v>
      </c>
      <c r="U2" s="54">
        <v>97.093023255813961</v>
      </c>
      <c r="V2" s="62">
        <v>92.446427688496811</v>
      </c>
    </row>
    <row r="3" spans="1:22" ht="15.75">
      <c r="A3" s="1" t="s">
        <v>105</v>
      </c>
      <c r="B3" s="52">
        <v>100</v>
      </c>
      <c r="C3" s="52">
        <v>100</v>
      </c>
      <c r="D3" s="53">
        <v>86.75</v>
      </c>
      <c r="E3" s="53">
        <v>100</v>
      </c>
      <c r="F3" s="53">
        <v>91.54838217338218</v>
      </c>
      <c r="G3" s="53">
        <v>83.096764346764346</v>
      </c>
      <c r="H3" s="53">
        <v>60</v>
      </c>
      <c r="I3" s="53">
        <v>80</v>
      </c>
      <c r="J3" s="53">
        <v>79.732142857142861</v>
      </c>
      <c r="K3" s="53">
        <v>82.142857142857139</v>
      </c>
      <c r="L3" s="53">
        <v>85.714285714285708</v>
      </c>
      <c r="M3" s="53">
        <v>85.714285714285708</v>
      </c>
      <c r="N3" s="53">
        <v>71.428571428571431</v>
      </c>
      <c r="O3" s="53">
        <v>96.428571428571431</v>
      </c>
      <c r="P3" s="53">
        <v>87.5</v>
      </c>
      <c r="Q3" s="54">
        <v>94.7</v>
      </c>
      <c r="R3" s="54">
        <v>91.548382173382166</v>
      </c>
      <c r="S3" s="54">
        <v>73.919642857142861</v>
      </c>
      <c r="T3" s="54">
        <v>84.285714285714278</v>
      </c>
      <c r="U3" s="54">
        <v>84.464285714285722</v>
      </c>
      <c r="V3" s="62">
        <v>85.783605006105006</v>
      </c>
    </row>
    <row r="4" spans="1:22" ht="15.75">
      <c r="A4" s="1" t="s">
        <v>201</v>
      </c>
      <c r="B4" s="52">
        <v>100</v>
      </c>
      <c r="C4" s="52">
        <v>100</v>
      </c>
      <c r="D4" s="53">
        <v>77.58985200845666</v>
      </c>
      <c r="E4" s="53">
        <v>100</v>
      </c>
      <c r="F4" s="53">
        <v>82.757352941176464</v>
      </c>
      <c r="G4" s="53">
        <v>65.514705882352942</v>
      </c>
      <c r="H4" s="53">
        <v>20</v>
      </c>
      <c r="I4" s="53">
        <v>20</v>
      </c>
      <c r="J4" s="53">
        <v>46.271825396825392</v>
      </c>
      <c r="K4" s="53">
        <v>69.607843137254903</v>
      </c>
      <c r="L4" s="53">
        <v>65.686274509803923</v>
      </c>
      <c r="M4" s="53">
        <v>71.568627450980387</v>
      </c>
      <c r="N4" s="53">
        <v>46.078431372549019</v>
      </c>
      <c r="O4" s="53">
        <v>68.627450980392155</v>
      </c>
      <c r="P4" s="53">
        <v>72.549019607843135</v>
      </c>
      <c r="Q4" s="54">
        <v>91.035940803382658</v>
      </c>
      <c r="R4" s="54">
        <v>82.757352941176464</v>
      </c>
      <c r="S4" s="54">
        <v>27.881547619047616</v>
      </c>
      <c r="T4" s="54">
        <v>68.431372549019613</v>
      </c>
      <c r="U4" s="54">
        <v>63.823529411764703</v>
      </c>
      <c r="V4" s="62">
        <v>66.785948664878205</v>
      </c>
    </row>
    <row r="5" spans="1:22" ht="15.75">
      <c r="A5" s="1" t="s">
        <v>219</v>
      </c>
      <c r="B5" s="52">
        <v>100</v>
      </c>
      <c r="C5" s="52">
        <v>90</v>
      </c>
      <c r="D5" s="53">
        <v>90.010121457489873</v>
      </c>
      <c r="E5" s="53">
        <v>100</v>
      </c>
      <c r="F5" s="53">
        <v>87.35125687936933</v>
      </c>
      <c r="G5" s="53">
        <v>74.702513758738661</v>
      </c>
      <c r="H5" s="53">
        <v>50</v>
      </c>
      <c r="I5" s="53">
        <v>60</v>
      </c>
      <c r="J5" s="53">
        <v>58.214285714285708</v>
      </c>
      <c r="K5" s="53">
        <v>80.952380952380949</v>
      </c>
      <c r="L5" s="53">
        <v>80.357142857142861</v>
      </c>
      <c r="M5" s="53">
        <v>77.38095238095238</v>
      </c>
      <c r="N5" s="53">
        <v>72.023809523809518</v>
      </c>
      <c r="O5" s="53">
        <v>89.88095238095238</v>
      </c>
      <c r="P5" s="53">
        <v>84.523809523809518</v>
      </c>
      <c r="Q5" s="54">
        <v>93.004048582995949</v>
      </c>
      <c r="R5" s="54">
        <v>87.351256879369345</v>
      </c>
      <c r="S5" s="54">
        <v>56.464285714285708</v>
      </c>
      <c r="T5" s="54">
        <v>80</v>
      </c>
      <c r="U5" s="54">
        <v>81.845238095238088</v>
      </c>
      <c r="V5" s="62">
        <v>79.732965854377809</v>
      </c>
    </row>
    <row r="6" spans="1:22" ht="15.75">
      <c r="A6" s="1" t="s">
        <v>268</v>
      </c>
      <c r="B6" s="52">
        <v>100</v>
      </c>
      <c r="C6" s="52">
        <v>90</v>
      </c>
      <c r="D6" s="53">
        <v>86.111111111111114</v>
      </c>
      <c r="E6" s="53">
        <v>100</v>
      </c>
      <c r="F6" s="53">
        <v>78.819444444444443</v>
      </c>
      <c r="G6" s="53">
        <v>57.638888888888886</v>
      </c>
      <c r="H6" s="53">
        <v>20</v>
      </c>
      <c r="I6" s="53">
        <v>40</v>
      </c>
      <c r="J6" s="53">
        <v>47.5</v>
      </c>
      <c r="K6" s="53">
        <v>85</v>
      </c>
      <c r="L6" s="53">
        <v>85</v>
      </c>
      <c r="M6" s="53">
        <v>75</v>
      </c>
      <c r="N6" s="53">
        <v>75</v>
      </c>
      <c r="O6" s="53">
        <v>95</v>
      </c>
      <c r="P6" s="53">
        <v>85</v>
      </c>
      <c r="Q6" s="54">
        <v>91.444444444444457</v>
      </c>
      <c r="R6" s="54">
        <v>78.819444444444443</v>
      </c>
      <c r="S6" s="54">
        <v>36.25</v>
      </c>
      <c r="T6" s="54">
        <v>83</v>
      </c>
      <c r="U6" s="54">
        <v>84</v>
      </c>
      <c r="V6" s="62">
        <v>74.702777777777783</v>
      </c>
    </row>
    <row r="7" spans="1:22" ht="15.75">
      <c r="A7" s="1" t="s">
        <v>205</v>
      </c>
      <c r="B7" s="52">
        <v>100</v>
      </c>
      <c r="C7" s="52">
        <v>100</v>
      </c>
      <c r="D7" s="53">
        <v>86.192307692307693</v>
      </c>
      <c r="E7" s="53">
        <v>100</v>
      </c>
      <c r="F7" s="53">
        <v>84.462962962962962</v>
      </c>
      <c r="G7" s="53">
        <v>68.925925925925924</v>
      </c>
      <c r="H7" s="53">
        <v>40</v>
      </c>
      <c r="I7" s="53">
        <v>60</v>
      </c>
      <c r="J7" s="53">
        <v>65.792540792540791</v>
      </c>
      <c r="K7" s="53">
        <v>68.518518518518519</v>
      </c>
      <c r="L7" s="53">
        <v>77.777777777777771</v>
      </c>
      <c r="M7" s="53">
        <v>77.777777777777771</v>
      </c>
      <c r="N7" s="53">
        <v>55.555555555555557</v>
      </c>
      <c r="O7" s="53">
        <v>68.518518518518519</v>
      </c>
      <c r="P7" s="53">
        <v>79.629629629629633</v>
      </c>
      <c r="Q7" s="54">
        <v>94.476923076923072</v>
      </c>
      <c r="R7" s="54">
        <v>84.462962962962962</v>
      </c>
      <c r="S7" s="54">
        <v>55.73776223776224</v>
      </c>
      <c r="T7" s="54">
        <v>74.074074074074076</v>
      </c>
      <c r="U7" s="54">
        <v>70.18518518518519</v>
      </c>
      <c r="V7" s="62">
        <v>75.787381507381525</v>
      </c>
    </row>
    <row r="8" spans="1:22" ht="15.75">
      <c r="A8" s="1" t="s">
        <v>133</v>
      </c>
      <c r="B8" s="52">
        <v>100</v>
      </c>
      <c r="C8" s="52">
        <v>100</v>
      </c>
      <c r="D8" s="53">
        <v>98.245073891625623</v>
      </c>
      <c r="E8" s="53">
        <v>100</v>
      </c>
      <c r="F8" s="53">
        <v>91.875</v>
      </c>
      <c r="G8" s="53">
        <v>83.75</v>
      </c>
      <c r="H8" s="53">
        <v>40</v>
      </c>
      <c r="I8" s="53">
        <v>80</v>
      </c>
      <c r="J8" s="53">
        <v>86.252289377289372</v>
      </c>
      <c r="K8" s="53">
        <v>83.870967741935488</v>
      </c>
      <c r="L8" s="53">
        <v>88.709677419354833</v>
      </c>
      <c r="M8" s="53">
        <v>90.322580645161295</v>
      </c>
      <c r="N8" s="53">
        <v>85.483870967741936</v>
      </c>
      <c r="O8" s="53">
        <v>90.322580645161295</v>
      </c>
      <c r="P8" s="53">
        <v>90.322580645161295</v>
      </c>
      <c r="Q8" s="54">
        <v>99.298029556650249</v>
      </c>
      <c r="R8" s="54">
        <v>91.875</v>
      </c>
      <c r="S8" s="54">
        <v>69.875686813186803</v>
      </c>
      <c r="T8" s="54">
        <v>87.096774193548384</v>
      </c>
      <c r="U8" s="54">
        <v>88.870967741935488</v>
      </c>
      <c r="V8" s="62">
        <v>87.403291661064188</v>
      </c>
    </row>
    <row r="9" spans="1:22" ht="15.75">
      <c r="A9" s="1" t="s">
        <v>217</v>
      </c>
      <c r="B9" s="52">
        <v>100</v>
      </c>
      <c r="C9" s="52">
        <v>100</v>
      </c>
      <c r="D9" s="53">
        <v>90.075825156110625</v>
      </c>
      <c r="E9" s="53">
        <v>100</v>
      </c>
      <c r="F9" s="53">
        <v>93.806089743589737</v>
      </c>
      <c r="G9" s="53">
        <v>87.612179487179475</v>
      </c>
      <c r="H9" s="53">
        <v>20</v>
      </c>
      <c r="I9" s="53">
        <v>20</v>
      </c>
      <c r="J9" s="53">
        <v>52.122493734335833</v>
      </c>
      <c r="K9" s="53">
        <v>87.5</v>
      </c>
      <c r="L9" s="53">
        <v>91.666666666666671</v>
      </c>
      <c r="M9" s="53">
        <v>56.666666666666664</v>
      </c>
      <c r="N9" s="53">
        <v>90</v>
      </c>
      <c r="O9" s="53">
        <v>95.833333333333329</v>
      </c>
      <c r="P9" s="53">
        <v>95.833333333333329</v>
      </c>
      <c r="Q9" s="54">
        <v>96.03033006244425</v>
      </c>
      <c r="R9" s="54">
        <v>93.806089743589737</v>
      </c>
      <c r="S9" s="54">
        <v>29.636748120300751</v>
      </c>
      <c r="T9" s="54">
        <v>83</v>
      </c>
      <c r="U9" s="54">
        <v>94.083333333333343</v>
      </c>
      <c r="V9" s="62">
        <v>79.311300251933602</v>
      </c>
    </row>
    <row r="10" spans="1:22" ht="15.75">
      <c r="A10" s="1" t="s">
        <v>165</v>
      </c>
      <c r="B10" s="52">
        <v>100</v>
      </c>
      <c r="C10" s="52">
        <v>100</v>
      </c>
      <c r="D10" s="53">
        <v>92.5</v>
      </c>
      <c r="E10" s="53">
        <v>100</v>
      </c>
      <c r="F10" s="53">
        <v>95.625</v>
      </c>
      <c r="G10" s="53">
        <v>91.25</v>
      </c>
      <c r="H10" s="53">
        <v>40</v>
      </c>
      <c r="I10" s="53">
        <v>60</v>
      </c>
      <c r="J10" s="53">
        <v>83.333333333333329</v>
      </c>
      <c r="K10" s="53">
        <v>95</v>
      </c>
      <c r="L10" s="53">
        <v>100</v>
      </c>
      <c r="M10" s="53">
        <v>100</v>
      </c>
      <c r="N10" s="53">
        <v>90</v>
      </c>
      <c r="O10" s="53">
        <v>100</v>
      </c>
      <c r="P10" s="53">
        <v>95</v>
      </c>
      <c r="Q10" s="54">
        <v>97</v>
      </c>
      <c r="R10" s="54">
        <v>95.625</v>
      </c>
      <c r="S10" s="54">
        <v>61</v>
      </c>
      <c r="T10" s="54">
        <v>98</v>
      </c>
      <c r="U10" s="54">
        <v>94.5</v>
      </c>
      <c r="V10" s="62">
        <v>89.224999999999994</v>
      </c>
    </row>
    <row r="11" spans="1:22" ht="15.75">
      <c r="A11" s="1" t="s">
        <v>247</v>
      </c>
      <c r="B11" s="52">
        <v>100</v>
      </c>
      <c r="C11" s="52">
        <v>100</v>
      </c>
      <c r="D11" s="53">
        <v>88.461538461538453</v>
      </c>
      <c r="E11" s="53">
        <v>100</v>
      </c>
      <c r="F11" s="53">
        <v>99.285714285714278</v>
      </c>
      <c r="G11" s="53">
        <v>98.571428571428569</v>
      </c>
      <c r="H11" s="53">
        <v>20</v>
      </c>
      <c r="I11" s="53">
        <v>60</v>
      </c>
      <c r="J11" s="53">
        <v>79.807692307692307</v>
      </c>
      <c r="K11" s="53">
        <v>100</v>
      </c>
      <c r="L11" s="53">
        <v>100</v>
      </c>
      <c r="M11" s="53">
        <v>88.571428571428569</v>
      </c>
      <c r="N11" s="53">
        <v>97.142857142857139</v>
      </c>
      <c r="O11" s="53">
        <v>100</v>
      </c>
      <c r="P11" s="53">
        <v>100</v>
      </c>
      <c r="Q11" s="54">
        <v>95.384615384615387</v>
      </c>
      <c r="R11" s="54">
        <v>99.285714285714292</v>
      </c>
      <c r="S11" s="54">
        <v>53.942307692307693</v>
      </c>
      <c r="T11" s="54">
        <v>97.714285714285722</v>
      </c>
      <c r="U11" s="54">
        <v>99.142857142857139</v>
      </c>
      <c r="V11" s="62">
        <v>89.093956043956041</v>
      </c>
    </row>
    <row r="12" spans="1:22" ht="47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41" t="s">
        <v>1136</v>
      </c>
      <c r="Q12" s="42">
        <f>AVERAGE(Q2:Q11)</f>
        <v>95.074642493471188</v>
      </c>
      <c r="R12" s="42">
        <f t="shared" ref="R12:V12" si="0">AVERAGE(R2:R11)</f>
        <v>90.334058881269925</v>
      </c>
      <c r="S12" s="42">
        <f t="shared" si="0"/>
        <v>53.668887364934164</v>
      </c>
      <c r="T12" s="42">
        <f t="shared" si="0"/>
        <v>85.257896500268856</v>
      </c>
      <c r="U12" s="42">
        <f t="shared" si="0"/>
        <v>85.800841988041356</v>
      </c>
      <c r="V12" s="42">
        <f t="shared" si="0"/>
        <v>82.027265445597095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V6"/>
  <sheetViews>
    <sheetView topLeftCell="D1" workbookViewId="0">
      <pane ySplit="1" topLeftCell="A2" activePane="bottomLeft" state="frozen"/>
      <selection activeCell="E1" sqref="E1"/>
      <selection pane="bottomLeft" activeCell="R19" sqref="R19"/>
    </sheetView>
  </sheetViews>
  <sheetFormatPr defaultRowHeight="15"/>
  <cols>
    <col min="1" max="1" width="24.42578125" customWidth="1"/>
    <col min="2" max="4" width="9.42578125" customWidth="1"/>
    <col min="16" max="16" width="11.140625" customWidth="1"/>
  </cols>
  <sheetData>
    <row r="1" spans="1:22" ht="15.75">
      <c r="A1" s="1" t="s">
        <v>1138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34" t="s">
        <v>14</v>
      </c>
      <c r="Q1" s="25" t="s">
        <v>369</v>
      </c>
      <c r="R1" s="25" t="s">
        <v>370</v>
      </c>
      <c r="S1" s="25" t="s">
        <v>371</v>
      </c>
      <c r="T1" s="25" t="s">
        <v>372</v>
      </c>
      <c r="U1" s="25" t="s">
        <v>373</v>
      </c>
      <c r="V1" s="26" t="s">
        <v>374</v>
      </c>
    </row>
    <row r="2" spans="1:22" ht="15.75">
      <c r="A2" s="1" t="s">
        <v>326</v>
      </c>
      <c r="B2" s="53">
        <v>76.470588235294116</v>
      </c>
      <c r="C2" s="53">
        <v>90</v>
      </c>
      <c r="D2" s="53">
        <v>100</v>
      </c>
      <c r="E2" s="53">
        <v>100</v>
      </c>
      <c r="F2" s="53">
        <v>98.4375</v>
      </c>
      <c r="G2" s="53">
        <v>96.875</v>
      </c>
      <c r="H2" s="53">
        <v>40</v>
      </c>
      <c r="I2" s="53">
        <v>100</v>
      </c>
      <c r="J2" s="53">
        <v>88.75</v>
      </c>
      <c r="K2" s="53">
        <v>100</v>
      </c>
      <c r="L2" s="53">
        <v>100</v>
      </c>
      <c r="M2" s="53">
        <v>100</v>
      </c>
      <c r="N2" s="53">
        <v>100</v>
      </c>
      <c r="O2" s="53">
        <v>100</v>
      </c>
      <c r="P2" s="61">
        <v>100</v>
      </c>
      <c r="Q2" s="54">
        <v>89.941176470588232</v>
      </c>
      <c r="R2" s="54">
        <v>98.4375</v>
      </c>
      <c r="S2" s="54">
        <v>78.625</v>
      </c>
      <c r="T2" s="54">
        <v>100</v>
      </c>
      <c r="U2" s="54">
        <v>100</v>
      </c>
      <c r="V2" s="55">
        <v>93.400735294117652</v>
      </c>
    </row>
    <row r="3" spans="1:22" ht="15.75">
      <c r="A3" s="1" t="s">
        <v>292</v>
      </c>
      <c r="B3" s="53">
        <v>70.588235294117652</v>
      </c>
      <c r="C3" s="53">
        <v>100</v>
      </c>
      <c r="D3" s="53">
        <v>100</v>
      </c>
      <c r="E3" s="53">
        <v>100</v>
      </c>
      <c r="F3" s="53">
        <v>96.037137681159422</v>
      </c>
      <c r="G3" s="53">
        <v>92.074275362318843</v>
      </c>
      <c r="H3" s="53">
        <v>40</v>
      </c>
      <c r="I3" s="53">
        <v>80</v>
      </c>
      <c r="J3" s="53">
        <v>81.5625</v>
      </c>
      <c r="K3" s="53">
        <v>100</v>
      </c>
      <c r="L3" s="53">
        <v>97.916666666666671</v>
      </c>
      <c r="M3" s="53">
        <v>93.75</v>
      </c>
      <c r="N3" s="53">
        <v>91.666666666666671</v>
      </c>
      <c r="O3" s="53">
        <v>93.75</v>
      </c>
      <c r="P3" s="61">
        <v>95.833333333333329</v>
      </c>
      <c r="Q3" s="54">
        <v>91.17647058823529</v>
      </c>
      <c r="R3" s="54">
        <v>96.037137681159436</v>
      </c>
      <c r="S3" s="54">
        <v>68.46875</v>
      </c>
      <c r="T3" s="54">
        <v>97.916666666666671</v>
      </c>
      <c r="U3" s="54">
        <v>94.166666666666657</v>
      </c>
      <c r="V3" s="55">
        <v>89.553138320545628</v>
      </c>
    </row>
    <row r="4" spans="1:22" ht="15.75">
      <c r="A4" s="1" t="s">
        <v>300</v>
      </c>
      <c r="B4" s="53">
        <v>100</v>
      </c>
      <c r="C4" s="53">
        <v>100</v>
      </c>
      <c r="D4" s="53">
        <v>98.75</v>
      </c>
      <c r="E4" s="53">
        <v>80</v>
      </c>
      <c r="F4" s="53">
        <v>87.362012987012989</v>
      </c>
      <c r="G4" s="53">
        <v>94.724025974025977</v>
      </c>
      <c r="H4" s="53">
        <v>20</v>
      </c>
      <c r="I4" s="53">
        <v>60</v>
      </c>
      <c r="J4" s="53">
        <v>75.905112044817926</v>
      </c>
      <c r="K4" s="53">
        <v>88.63636363636364</v>
      </c>
      <c r="L4" s="53">
        <v>97.727272727272734</v>
      </c>
      <c r="M4" s="53">
        <v>70.454545454545453</v>
      </c>
      <c r="N4" s="53">
        <v>95.454545454545453</v>
      </c>
      <c r="O4" s="53">
        <v>95.454545454545453</v>
      </c>
      <c r="P4" s="61">
        <v>100</v>
      </c>
      <c r="Q4" s="54">
        <v>99.5</v>
      </c>
      <c r="R4" s="54">
        <v>87.362012987012989</v>
      </c>
      <c r="S4" s="54">
        <v>52.771533613445378</v>
      </c>
      <c r="T4" s="54">
        <v>88.636363636363654</v>
      </c>
      <c r="U4" s="54">
        <v>97.72727272727272</v>
      </c>
      <c r="V4" s="55">
        <v>85.199436592818941</v>
      </c>
    </row>
    <row r="5" spans="1:22" ht="15.75">
      <c r="A5" s="1" t="s">
        <v>299</v>
      </c>
      <c r="B5" s="53">
        <v>100</v>
      </c>
      <c r="C5" s="53">
        <v>90</v>
      </c>
      <c r="D5" s="53">
        <v>88.75</v>
      </c>
      <c r="E5" s="53">
        <v>80</v>
      </c>
      <c r="F5" s="53">
        <v>80.3125</v>
      </c>
      <c r="G5" s="53">
        <v>80.625</v>
      </c>
      <c r="H5" s="53">
        <v>20</v>
      </c>
      <c r="I5" s="53">
        <v>20</v>
      </c>
      <c r="J5" s="53">
        <v>65</v>
      </c>
      <c r="K5" s="53">
        <v>100</v>
      </c>
      <c r="L5" s="53">
        <v>100</v>
      </c>
      <c r="M5" s="53">
        <v>100</v>
      </c>
      <c r="N5" s="53">
        <v>80</v>
      </c>
      <c r="O5" s="53">
        <v>100</v>
      </c>
      <c r="P5" s="61">
        <v>90</v>
      </c>
      <c r="Q5" s="54">
        <v>92.5</v>
      </c>
      <c r="R5" s="54">
        <v>80.3125</v>
      </c>
      <c r="S5" s="54">
        <v>33.5</v>
      </c>
      <c r="T5" s="54">
        <v>100</v>
      </c>
      <c r="U5" s="54">
        <v>89</v>
      </c>
      <c r="V5" s="55">
        <v>79.0625</v>
      </c>
    </row>
    <row r="6" spans="1:22" ht="47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40" t="s">
        <v>1136</v>
      </c>
      <c r="Q6" s="35">
        <f>AVERAGE(Q2:Q5)</f>
        <v>93.279411764705884</v>
      </c>
      <c r="R6" s="35">
        <f t="shared" ref="R6:V6" si="0">AVERAGE(R2:R5)</f>
        <v>90.537287667043103</v>
      </c>
      <c r="S6" s="35">
        <f t="shared" si="0"/>
        <v>58.341320903361343</v>
      </c>
      <c r="T6" s="35">
        <f t="shared" si="0"/>
        <v>96.638257575757592</v>
      </c>
      <c r="U6" s="35">
        <f t="shared" si="0"/>
        <v>95.223484848484844</v>
      </c>
      <c r="V6" s="35">
        <f t="shared" si="0"/>
        <v>86.803952551870552</v>
      </c>
    </row>
  </sheetData>
  <sortState ref="A2:AC7">
    <sortCondition descending="1" ref="V1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V23"/>
  <sheetViews>
    <sheetView workbookViewId="0">
      <pane ySplit="1" topLeftCell="A2" activePane="bottomLeft" state="frozen"/>
      <selection pane="bottomLeft" activeCell="I22" sqref="I22"/>
    </sheetView>
  </sheetViews>
  <sheetFormatPr defaultRowHeight="15"/>
  <cols>
    <col min="1" max="1" width="26.42578125" customWidth="1"/>
    <col min="16" max="16" width="10.85546875" customWidth="1"/>
  </cols>
  <sheetData>
    <row r="1" spans="1:22" ht="15.75">
      <c r="A1" s="1" t="s">
        <v>1138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6" t="s">
        <v>14</v>
      </c>
      <c r="Q1" s="25" t="s">
        <v>369</v>
      </c>
      <c r="R1" s="25" t="s">
        <v>370</v>
      </c>
      <c r="S1" s="25" t="s">
        <v>371</v>
      </c>
      <c r="T1" s="25" t="s">
        <v>372</v>
      </c>
      <c r="U1" s="25" t="s">
        <v>373</v>
      </c>
      <c r="V1" s="26" t="s">
        <v>374</v>
      </c>
    </row>
    <row r="2" spans="1:22" ht="15.75">
      <c r="A2" s="1" t="s">
        <v>79</v>
      </c>
      <c r="B2" s="65">
        <v>100</v>
      </c>
      <c r="C2" s="65">
        <v>100</v>
      </c>
      <c r="D2" s="65">
        <v>95.833333333333343</v>
      </c>
      <c r="E2" s="65">
        <v>100</v>
      </c>
      <c r="F2" s="65">
        <v>98.958333333333343</v>
      </c>
      <c r="G2" s="65">
        <v>97.916666666666671</v>
      </c>
      <c r="H2" s="65">
        <v>40</v>
      </c>
      <c r="I2" s="65">
        <v>40</v>
      </c>
      <c r="J2" s="65">
        <v>100</v>
      </c>
      <c r="K2" s="65">
        <v>100</v>
      </c>
      <c r="L2" s="65">
        <v>100</v>
      </c>
      <c r="M2" s="65">
        <v>83.333333333333329</v>
      </c>
      <c r="N2" s="65">
        <v>100</v>
      </c>
      <c r="O2" s="65">
        <v>100</v>
      </c>
      <c r="P2" s="69">
        <v>100</v>
      </c>
      <c r="Q2" s="67">
        <v>98.333333333333343</v>
      </c>
      <c r="R2" s="67">
        <v>98.958333333333343</v>
      </c>
      <c r="S2" s="67">
        <v>58</v>
      </c>
      <c r="T2" s="67">
        <v>96.666666666666671</v>
      </c>
      <c r="U2" s="67">
        <v>100</v>
      </c>
      <c r="V2" s="68">
        <v>90.39166666666668</v>
      </c>
    </row>
    <row r="3" spans="1:22" ht="15.75">
      <c r="A3" s="1" t="s">
        <v>246</v>
      </c>
      <c r="B3" s="65">
        <v>100</v>
      </c>
      <c r="C3" s="65">
        <v>100</v>
      </c>
      <c r="D3" s="65">
        <v>89.804147465437794</v>
      </c>
      <c r="E3" s="65">
        <v>100</v>
      </c>
      <c r="F3" s="65">
        <v>95.38352272727272</v>
      </c>
      <c r="G3" s="65">
        <v>90.767045454545453</v>
      </c>
      <c r="H3" s="65">
        <v>60</v>
      </c>
      <c r="I3" s="65">
        <v>60</v>
      </c>
      <c r="J3" s="65">
        <v>80.989583333333329</v>
      </c>
      <c r="K3" s="65">
        <v>92.1875</v>
      </c>
      <c r="L3" s="65">
        <v>92.1875</v>
      </c>
      <c r="M3" s="65">
        <v>90.625</v>
      </c>
      <c r="N3" s="65">
        <v>80.303030303030297</v>
      </c>
      <c r="O3" s="65">
        <v>90.909090909090907</v>
      </c>
      <c r="P3" s="69">
        <v>96.969696969696969</v>
      </c>
      <c r="Q3" s="67">
        <v>95.921658986175117</v>
      </c>
      <c r="R3" s="67">
        <v>95.383522727272734</v>
      </c>
      <c r="S3" s="67">
        <v>66.296875</v>
      </c>
      <c r="T3" s="67">
        <v>91.875</v>
      </c>
      <c r="U3" s="67">
        <v>90.757575757575751</v>
      </c>
      <c r="V3" s="68">
        <v>88.046926494204712</v>
      </c>
    </row>
    <row r="4" spans="1:22" ht="15.75">
      <c r="A4" s="1" t="s">
        <v>202</v>
      </c>
      <c r="B4" s="65">
        <v>94.117647058823522</v>
      </c>
      <c r="C4" s="65">
        <v>100</v>
      </c>
      <c r="D4" s="65">
        <v>100</v>
      </c>
      <c r="E4" s="65">
        <v>60</v>
      </c>
      <c r="F4" s="65">
        <v>70.056818181818187</v>
      </c>
      <c r="G4" s="65">
        <v>80.11363636363636</v>
      </c>
      <c r="H4" s="65">
        <v>60</v>
      </c>
      <c r="I4" s="65">
        <v>60</v>
      </c>
      <c r="J4" s="65">
        <v>87.083333333333329</v>
      </c>
      <c r="K4" s="65">
        <v>77.272727272727266</v>
      </c>
      <c r="L4" s="65">
        <v>90.909090909090907</v>
      </c>
      <c r="M4" s="65">
        <v>100</v>
      </c>
      <c r="N4" s="65">
        <v>45.454545454545453</v>
      </c>
      <c r="O4" s="65">
        <v>100</v>
      </c>
      <c r="P4" s="69">
        <v>100</v>
      </c>
      <c r="Q4" s="67">
        <v>98.235294117647058</v>
      </c>
      <c r="R4" s="67">
        <v>70.056818181818187</v>
      </c>
      <c r="S4" s="67">
        <v>68.125</v>
      </c>
      <c r="T4" s="67">
        <v>87.27272727272728</v>
      </c>
      <c r="U4" s="67">
        <v>83.636363636363626</v>
      </c>
      <c r="V4" s="68">
        <v>81.465240641711233</v>
      </c>
    </row>
    <row r="5" spans="1:22" ht="15.75">
      <c r="A5" s="1" t="s">
        <v>81</v>
      </c>
      <c r="B5" s="65">
        <v>100</v>
      </c>
      <c r="C5" s="65">
        <v>90</v>
      </c>
      <c r="D5" s="65">
        <v>86.822660098522164</v>
      </c>
      <c r="E5" s="65">
        <v>100</v>
      </c>
      <c r="F5" s="65">
        <v>91.682965860597449</v>
      </c>
      <c r="G5" s="65">
        <v>83.365931721194883</v>
      </c>
      <c r="H5" s="65">
        <v>40</v>
      </c>
      <c r="I5" s="65">
        <v>40</v>
      </c>
      <c r="J5" s="65">
        <v>68.237179487179489</v>
      </c>
      <c r="K5" s="65">
        <v>76.315789473684205</v>
      </c>
      <c r="L5" s="65">
        <v>88.15789473684211</v>
      </c>
      <c r="M5" s="65">
        <v>84.21052631578948</v>
      </c>
      <c r="N5" s="65">
        <v>81.578947368421055</v>
      </c>
      <c r="O5" s="65">
        <v>84.21052631578948</v>
      </c>
      <c r="P5" s="69">
        <v>93.421052631578945</v>
      </c>
      <c r="Q5" s="67">
        <v>91.729064039408868</v>
      </c>
      <c r="R5" s="67">
        <v>91.682965860597449</v>
      </c>
      <c r="S5" s="67">
        <v>48.471153846153847</v>
      </c>
      <c r="T5" s="67">
        <v>82.631578947368411</v>
      </c>
      <c r="U5" s="67">
        <v>88.026315789473685</v>
      </c>
      <c r="V5" s="68">
        <v>80.508215696600445</v>
      </c>
    </row>
    <row r="6" spans="1:22" ht="15.75">
      <c r="A6" s="1" t="s">
        <v>262</v>
      </c>
      <c r="B6" s="65">
        <v>100</v>
      </c>
      <c r="C6" s="65">
        <v>90</v>
      </c>
      <c r="D6" s="65">
        <v>90.472027972027973</v>
      </c>
      <c r="E6" s="65">
        <v>100</v>
      </c>
      <c r="F6" s="65">
        <v>92.645833333333343</v>
      </c>
      <c r="G6" s="65">
        <v>85.291666666666671</v>
      </c>
      <c r="H6" s="65">
        <v>40</v>
      </c>
      <c r="I6" s="65">
        <v>40</v>
      </c>
      <c r="J6" s="65">
        <v>66.145833333333329</v>
      </c>
      <c r="K6" s="65">
        <v>80.769230769230774</v>
      </c>
      <c r="L6" s="65">
        <v>86.538461538461533</v>
      </c>
      <c r="M6" s="65">
        <v>78.84615384615384</v>
      </c>
      <c r="N6" s="65">
        <v>55.769230769230766</v>
      </c>
      <c r="O6" s="65">
        <v>80.769230769230774</v>
      </c>
      <c r="P6" s="69">
        <v>84.615384615384613</v>
      </c>
      <c r="Q6" s="67">
        <v>93.188811188811201</v>
      </c>
      <c r="R6" s="67">
        <v>92.645833333333343</v>
      </c>
      <c r="S6" s="67">
        <v>47.84375</v>
      </c>
      <c r="T6" s="67">
        <v>82.692307692307708</v>
      </c>
      <c r="U6" s="67">
        <v>75.192307692307693</v>
      </c>
      <c r="V6" s="68">
        <v>78.312601981351989</v>
      </c>
    </row>
    <row r="7" spans="1:22" ht="15.75">
      <c r="A7" s="1" t="s">
        <v>259</v>
      </c>
      <c r="B7" s="65">
        <v>100</v>
      </c>
      <c r="C7" s="65">
        <v>90</v>
      </c>
      <c r="D7" s="65">
        <v>93.472222222222229</v>
      </c>
      <c r="E7" s="65">
        <v>80</v>
      </c>
      <c r="F7" s="65">
        <v>80.154427966927969</v>
      </c>
      <c r="G7" s="65">
        <v>80.308855933855938</v>
      </c>
      <c r="H7" s="65">
        <v>40</v>
      </c>
      <c r="I7" s="65">
        <v>60</v>
      </c>
      <c r="J7" s="65">
        <v>71.988680340557281</v>
      </c>
      <c r="K7" s="65">
        <v>80.263157894736835</v>
      </c>
      <c r="L7" s="65">
        <v>77.631578947368425</v>
      </c>
      <c r="M7" s="65">
        <v>80.263157894736835</v>
      </c>
      <c r="N7" s="65">
        <v>53.94736842105263</v>
      </c>
      <c r="O7" s="65">
        <v>88.15789473684211</v>
      </c>
      <c r="P7" s="69">
        <v>88.15789473684211</v>
      </c>
      <c r="Q7" s="67">
        <v>94.388888888888886</v>
      </c>
      <c r="R7" s="67">
        <v>80.154427966927969</v>
      </c>
      <c r="S7" s="67">
        <v>57.596604102167184</v>
      </c>
      <c r="T7" s="67">
        <v>79.210526315789465</v>
      </c>
      <c r="U7" s="67">
        <v>77.89473684210526</v>
      </c>
      <c r="V7" s="68">
        <v>77.849036823175751</v>
      </c>
    </row>
    <row r="8" spans="1:22" ht="15.75">
      <c r="A8" s="1" t="s">
        <v>204</v>
      </c>
      <c r="B8" s="65">
        <v>100</v>
      </c>
      <c r="C8" s="65">
        <v>100</v>
      </c>
      <c r="D8" s="65">
        <v>84.090909090909093</v>
      </c>
      <c r="E8" s="65">
        <v>80</v>
      </c>
      <c r="F8" s="65">
        <v>74.375</v>
      </c>
      <c r="G8" s="65">
        <v>68.75</v>
      </c>
      <c r="H8" s="65">
        <v>20</v>
      </c>
      <c r="I8" s="65">
        <v>60</v>
      </c>
      <c r="J8" s="65">
        <v>90.625</v>
      </c>
      <c r="K8" s="65">
        <v>66.666666666666671</v>
      </c>
      <c r="L8" s="65">
        <v>83.333333333333329</v>
      </c>
      <c r="M8" s="65">
        <v>79.166666666666671</v>
      </c>
      <c r="N8" s="65">
        <v>75</v>
      </c>
      <c r="O8" s="65">
        <v>79.166666666666671</v>
      </c>
      <c r="P8" s="69">
        <v>87.5</v>
      </c>
      <c r="Q8" s="67">
        <v>93.63636363636364</v>
      </c>
      <c r="R8" s="67">
        <v>74.375</v>
      </c>
      <c r="S8" s="67">
        <v>57.1875</v>
      </c>
      <c r="T8" s="67">
        <v>75.833333333333343</v>
      </c>
      <c r="U8" s="67">
        <v>82.083333333333343</v>
      </c>
      <c r="V8" s="68">
        <v>76.623106060606077</v>
      </c>
    </row>
    <row r="9" spans="1:22" ht="15.75">
      <c r="A9" s="1" t="s">
        <v>278</v>
      </c>
      <c r="B9" s="65">
        <v>94.117647058823522</v>
      </c>
      <c r="C9" s="65">
        <v>100</v>
      </c>
      <c r="D9" s="65">
        <v>91.944444444444457</v>
      </c>
      <c r="E9" s="65">
        <v>40</v>
      </c>
      <c r="F9" s="65">
        <v>62.602208367158148</v>
      </c>
      <c r="G9" s="65">
        <v>85.204416734316297</v>
      </c>
      <c r="H9" s="65">
        <v>20</v>
      </c>
      <c r="I9" s="65">
        <v>60</v>
      </c>
      <c r="J9" s="65">
        <v>75.835849356427772</v>
      </c>
      <c r="K9" s="65">
        <v>77.450980392156865</v>
      </c>
      <c r="L9" s="65">
        <v>90.196078431372555</v>
      </c>
      <c r="M9" s="65">
        <v>84.313725490196077</v>
      </c>
      <c r="N9" s="65">
        <v>80.188679245283012</v>
      </c>
      <c r="O9" s="65">
        <v>86.79245283018868</v>
      </c>
      <c r="P9" s="69">
        <v>87.735849056603769</v>
      </c>
      <c r="Q9" s="67">
        <v>95.013071895424844</v>
      </c>
      <c r="R9" s="67">
        <v>62.602208367158148</v>
      </c>
      <c r="S9" s="67">
        <v>52.750754806928327</v>
      </c>
      <c r="T9" s="67">
        <v>83.921568627450981</v>
      </c>
      <c r="U9" s="67">
        <v>85.283018867924525</v>
      </c>
      <c r="V9" s="68">
        <v>75.914124512977367</v>
      </c>
    </row>
    <row r="10" spans="1:22" ht="15.75">
      <c r="A10" s="1" t="s">
        <v>270</v>
      </c>
      <c r="B10" s="65">
        <v>82.35294117647058</v>
      </c>
      <c r="C10" s="65">
        <v>100</v>
      </c>
      <c r="D10" s="65">
        <v>92.562929061784899</v>
      </c>
      <c r="E10" s="65">
        <v>40</v>
      </c>
      <c r="F10" s="65">
        <v>65.199275362318843</v>
      </c>
      <c r="G10" s="65">
        <v>90.398550724637673</v>
      </c>
      <c r="H10" s="65">
        <v>20</v>
      </c>
      <c r="I10" s="65">
        <v>40</v>
      </c>
      <c r="J10" s="65">
        <v>85.975378787878782</v>
      </c>
      <c r="K10" s="65">
        <v>89.130434782608702</v>
      </c>
      <c r="L10" s="65">
        <v>97.826086956521735</v>
      </c>
      <c r="M10" s="65">
        <v>89.130434782608702</v>
      </c>
      <c r="N10" s="65">
        <v>58.695652173913047</v>
      </c>
      <c r="O10" s="65">
        <v>82.608695652173907</v>
      </c>
      <c r="P10" s="69">
        <v>93.478260869565219</v>
      </c>
      <c r="Q10" s="67">
        <v>91.731053977655137</v>
      </c>
      <c r="R10" s="67">
        <v>65.199275362318843</v>
      </c>
      <c r="S10" s="67">
        <v>47.792613636363633</v>
      </c>
      <c r="T10" s="67">
        <v>92.608695652173935</v>
      </c>
      <c r="U10" s="67">
        <v>80.869565217391312</v>
      </c>
      <c r="V10" s="68">
        <v>75.640240769180565</v>
      </c>
    </row>
    <row r="11" spans="1:22" ht="15.75">
      <c r="A11" s="1" t="s">
        <v>285</v>
      </c>
      <c r="B11" s="65">
        <v>100</v>
      </c>
      <c r="C11" s="65">
        <v>90</v>
      </c>
      <c r="D11" s="65">
        <v>81.269230769230774</v>
      </c>
      <c r="E11" s="65">
        <v>100</v>
      </c>
      <c r="F11" s="65">
        <v>83.280024174420731</v>
      </c>
      <c r="G11" s="65">
        <v>66.560048348841448</v>
      </c>
      <c r="H11" s="65">
        <v>40</v>
      </c>
      <c r="I11" s="65">
        <v>40</v>
      </c>
      <c r="J11" s="65">
        <v>76.425438596491233</v>
      </c>
      <c r="K11" s="65">
        <v>85.483870967741936</v>
      </c>
      <c r="L11" s="65">
        <v>87.096774193548384</v>
      </c>
      <c r="M11" s="65">
        <v>83.870967741935488</v>
      </c>
      <c r="N11" s="65">
        <v>67.741935483870961</v>
      </c>
      <c r="O11" s="65">
        <v>62.903225806451616</v>
      </c>
      <c r="P11" s="69">
        <v>67.741935483870961</v>
      </c>
      <c r="Q11" s="67">
        <v>89.507692307692309</v>
      </c>
      <c r="R11" s="67">
        <v>83.280024174420731</v>
      </c>
      <c r="S11" s="67">
        <v>50.92763157894737</v>
      </c>
      <c r="T11" s="67">
        <v>85.806451612903231</v>
      </c>
      <c r="U11" s="67">
        <v>66.774193548387103</v>
      </c>
      <c r="V11" s="68">
        <v>75.259198644470146</v>
      </c>
    </row>
    <row r="12" spans="1:22" ht="15.75">
      <c r="A12" s="1" t="s">
        <v>210</v>
      </c>
      <c r="B12" s="65">
        <v>100</v>
      </c>
      <c r="C12" s="65">
        <v>100</v>
      </c>
      <c r="D12" s="65">
        <v>80.78947368421052</v>
      </c>
      <c r="E12" s="65">
        <v>100</v>
      </c>
      <c r="F12" s="65">
        <v>93.125</v>
      </c>
      <c r="G12" s="65">
        <v>86.25</v>
      </c>
      <c r="H12" s="65">
        <v>80</v>
      </c>
      <c r="I12" s="65">
        <v>20</v>
      </c>
      <c r="J12" s="65">
        <v>55.68181818181818</v>
      </c>
      <c r="K12" s="65">
        <v>72.5</v>
      </c>
      <c r="L12" s="65">
        <v>60</v>
      </c>
      <c r="M12" s="65">
        <v>77.5</v>
      </c>
      <c r="N12" s="65">
        <v>65</v>
      </c>
      <c r="O12" s="65">
        <v>42.5</v>
      </c>
      <c r="P12" s="69">
        <v>80</v>
      </c>
      <c r="Q12" s="67">
        <v>92.31578947368422</v>
      </c>
      <c r="R12" s="67">
        <v>93.125</v>
      </c>
      <c r="S12" s="67">
        <v>48.704545454545453</v>
      </c>
      <c r="T12" s="67">
        <v>68.5</v>
      </c>
      <c r="U12" s="67">
        <v>68</v>
      </c>
      <c r="V12" s="68">
        <v>74.129066985645935</v>
      </c>
    </row>
    <row r="13" spans="1:22" ht="15.75">
      <c r="A13" s="1" t="s">
        <v>260</v>
      </c>
      <c r="B13" s="65">
        <v>100</v>
      </c>
      <c r="C13" s="65">
        <v>90</v>
      </c>
      <c r="D13" s="65">
        <v>78.860294117647058</v>
      </c>
      <c r="E13" s="65">
        <v>100</v>
      </c>
      <c r="F13" s="65">
        <v>85.137559808612437</v>
      </c>
      <c r="G13" s="65">
        <v>70.275119617224874</v>
      </c>
      <c r="H13" s="65">
        <v>40</v>
      </c>
      <c r="I13" s="65">
        <v>60</v>
      </c>
      <c r="J13" s="65">
        <v>65.526556776556774</v>
      </c>
      <c r="K13" s="65">
        <v>63.636363636363633</v>
      </c>
      <c r="L13" s="65">
        <v>77.272727272727266</v>
      </c>
      <c r="M13" s="65">
        <v>77.272727272727266</v>
      </c>
      <c r="N13" s="65">
        <v>52.272727272727273</v>
      </c>
      <c r="O13" s="65">
        <v>79.545454545454547</v>
      </c>
      <c r="P13" s="69">
        <v>68.181818181818187</v>
      </c>
      <c r="Q13" s="67">
        <v>88.544117647058826</v>
      </c>
      <c r="R13" s="67">
        <v>85.137559808612437</v>
      </c>
      <c r="S13" s="67">
        <v>55.657967032967036</v>
      </c>
      <c r="T13" s="67">
        <v>71.818181818181813</v>
      </c>
      <c r="U13" s="67">
        <v>65.681818181818187</v>
      </c>
      <c r="V13" s="68">
        <v>73.367928897727651</v>
      </c>
    </row>
    <row r="14" spans="1:22" ht="15.75">
      <c r="A14" s="1" t="s">
        <v>80</v>
      </c>
      <c r="B14" s="65">
        <v>100</v>
      </c>
      <c r="C14" s="65">
        <v>90</v>
      </c>
      <c r="D14" s="65">
        <v>79.583333333333343</v>
      </c>
      <c r="E14" s="65">
        <v>100</v>
      </c>
      <c r="F14" s="65">
        <v>85.851851851851848</v>
      </c>
      <c r="G14" s="65">
        <v>71.703703703703695</v>
      </c>
      <c r="H14" s="65">
        <v>20</v>
      </c>
      <c r="I14" s="65">
        <v>40</v>
      </c>
      <c r="J14" s="65">
        <v>72.916666666666671</v>
      </c>
      <c r="K14" s="65">
        <v>66.666666666666671</v>
      </c>
      <c r="L14" s="65">
        <v>72.222222222222229</v>
      </c>
      <c r="M14" s="65">
        <v>74.074074074074076</v>
      </c>
      <c r="N14" s="65">
        <v>70.370370370370367</v>
      </c>
      <c r="O14" s="65">
        <v>74.074074074074076</v>
      </c>
      <c r="P14" s="69">
        <v>81.481481481481481</v>
      </c>
      <c r="Q14" s="67">
        <v>88.833333333333343</v>
      </c>
      <c r="R14" s="67">
        <v>85.851851851851848</v>
      </c>
      <c r="S14" s="67">
        <v>43.875</v>
      </c>
      <c r="T14" s="67">
        <v>70.370370370370381</v>
      </c>
      <c r="U14" s="67">
        <v>76.666666666666657</v>
      </c>
      <c r="V14" s="68">
        <v>73.11944444444444</v>
      </c>
    </row>
    <row r="15" spans="1:22" ht="15.75">
      <c r="A15" s="1" t="s">
        <v>231</v>
      </c>
      <c r="B15" s="65">
        <v>100</v>
      </c>
      <c r="C15" s="65">
        <v>90</v>
      </c>
      <c r="D15" s="65">
        <v>87.853107344632775</v>
      </c>
      <c r="E15" s="65">
        <v>60</v>
      </c>
      <c r="F15" s="65">
        <v>64.18843283582089</v>
      </c>
      <c r="G15" s="65">
        <v>68.376865671641795</v>
      </c>
      <c r="H15" s="65">
        <v>40</v>
      </c>
      <c r="I15" s="65">
        <v>60</v>
      </c>
      <c r="J15" s="65">
        <v>71.017710650723032</v>
      </c>
      <c r="K15" s="65">
        <v>71.641791044776113</v>
      </c>
      <c r="L15" s="65">
        <v>82.835820895522389</v>
      </c>
      <c r="M15" s="65">
        <v>79.850746268656721</v>
      </c>
      <c r="N15" s="65">
        <v>62.686567164179102</v>
      </c>
      <c r="O15" s="65">
        <v>74.626865671641795</v>
      </c>
      <c r="P15" s="69">
        <v>80.597014925373131</v>
      </c>
      <c r="Q15" s="67">
        <v>92.141242937853121</v>
      </c>
      <c r="R15" s="67">
        <v>64.18843283582089</v>
      </c>
      <c r="S15" s="67">
        <v>57.305313195216911</v>
      </c>
      <c r="T15" s="67">
        <v>77.761194029850742</v>
      </c>
      <c r="U15" s="67">
        <v>74.029850746268664</v>
      </c>
      <c r="V15" s="68">
        <v>73.085206749002069</v>
      </c>
    </row>
    <row r="16" spans="1:22" ht="15.75">
      <c r="A16" s="1" t="s">
        <v>118</v>
      </c>
      <c r="B16" s="65">
        <v>100</v>
      </c>
      <c r="C16" s="65">
        <v>90</v>
      </c>
      <c r="D16" s="65">
        <v>81.265664160401002</v>
      </c>
      <c r="E16" s="65">
        <v>100</v>
      </c>
      <c r="F16" s="65">
        <v>79.970238095238102</v>
      </c>
      <c r="G16" s="65">
        <v>59.94047619047619</v>
      </c>
      <c r="H16" s="65">
        <v>40</v>
      </c>
      <c r="I16" s="65">
        <v>60</v>
      </c>
      <c r="J16" s="65">
        <v>51.439393939393938</v>
      </c>
      <c r="K16" s="65">
        <v>71.428571428571431</v>
      </c>
      <c r="L16" s="65">
        <v>78.571428571428569</v>
      </c>
      <c r="M16" s="65">
        <v>78.571428571428569</v>
      </c>
      <c r="N16" s="65">
        <v>50</v>
      </c>
      <c r="O16" s="65">
        <v>66.666666666666671</v>
      </c>
      <c r="P16" s="69">
        <v>76.19047619047619</v>
      </c>
      <c r="Q16" s="67">
        <v>89.506265664160395</v>
      </c>
      <c r="R16" s="67">
        <v>79.970238095238102</v>
      </c>
      <c r="S16" s="67">
        <v>51.43181818181818</v>
      </c>
      <c r="T16" s="67">
        <v>75.714285714285722</v>
      </c>
      <c r="U16" s="67">
        <v>66.428571428571431</v>
      </c>
      <c r="V16" s="68">
        <v>72.610235816814765</v>
      </c>
    </row>
    <row r="17" spans="1:22" ht="15.75">
      <c r="A17" s="1" t="s">
        <v>261</v>
      </c>
      <c r="B17" s="53">
        <v>100</v>
      </c>
      <c r="C17" s="53">
        <v>90</v>
      </c>
      <c r="D17" s="53">
        <v>78.216180371352777</v>
      </c>
      <c r="E17" s="53">
        <v>100</v>
      </c>
      <c r="F17" s="53">
        <v>81.824291300097755</v>
      </c>
      <c r="G17" s="53">
        <v>63.64858260019551</v>
      </c>
      <c r="H17" s="53">
        <v>40</v>
      </c>
      <c r="I17" s="53">
        <v>40</v>
      </c>
      <c r="J17" s="53">
        <v>48.012609649122808</v>
      </c>
      <c r="K17" s="53">
        <v>66.666666666666671</v>
      </c>
      <c r="L17" s="53">
        <v>66.666666666666671</v>
      </c>
      <c r="M17" s="53">
        <v>66.666666666666671</v>
      </c>
      <c r="N17" s="53">
        <v>56.060606060606062</v>
      </c>
      <c r="O17" s="53">
        <v>63.636363636363633</v>
      </c>
      <c r="P17" s="63">
        <v>78.787878787878782</v>
      </c>
      <c r="Q17" s="54">
        <v>88.286472148541108</v>
      </c>
      <c r="R17" s="54">
        <v>81.824291300097755</v>
      </c>
      <c r="S17" s="54">
        <v>42.403782894736842</v>
      </c>
      <c r="T17" s="54">
        <v>66.666666666666686</v>
      </c>
      <c r="U17" s="54">
        <v>68.939393939393938</v>
      </c>
      <c r="V17" s="55">
        <v>69.624121389887264</v>
      </c>
    </row>
    <row r="18" spans="1:22" ht="15.75">
      <c r="A18" s="1" t="s">
        <v>220</v>
      </c>
      <c r="B18" s="53">
        <v>100</v>
      </c>
      <c r="C18" s="53">
        <v>100</v>
      </c>
      <c r="D18" s="53">
        <v>79.285714285714278</v>
      </c>
      <c r="E18" s="53">
        <v>100</v>
      </c>
      <c r="F18" s="53">
        <v>78.385416666666657</v>
      </c>
      <c r="G18" s="53">
        <v>56.770833333333329</v>
      </c>
      <c r="H18" s="53">
        <v>40</v>
      </c>
      <c r="I18" s="53">
        <v>60</v>
      </c>
      <c r="J18" s="53">
        <v>65</v>
      </c>
      <c r="K18" s="53">
        <v>54.166666666666664</v>
      </c>
      <c r="L18" s="53">
        <v>58.333333333333336</v>
      </c>
      <c r="M18" s="53">
        <v>64.583333333333329</v>
      </c>
      <c r="N18" s="53">
        <v>50</v>
      </c>
      <c r="O18" s="53">
        <v>75</v>
      </c>
      <c r="P18" s="63">
        <v>68.75</v>
      </c>
      <c r="Q18" s="54">
        <v>91.714285714285708</v>
      </c>
      <c r="R18" s="54">
        <v>78.385416666666657</v>
      </c>
      <c r="S18" s="54">
        <v>55.5</v>
      </c>
      <c r="T18" s="54">
        <v>57.916666666666664</v>
      </c>
      <c r="U18" s="54">
        <v>64.375</v>
      </c>
      <c r="V18" s="55">
        <v>69.578273809523807</v>
      </c>
    </row>
    <row r="19" spans="1:22" ht="15.75">
      <c r="A19" s="1" t="s">
        <v>275</v>
      </c>
      <c r="B19" s="53">
        <v>94.117647058823522</v>
      </c>
      <c r="C19" s="53">
        <v>90</v>
      </c>
      <c r="D19" s="53">
        <v>79.294871794871796</v>
      </c>
      <c r="E19" s="53">
        <v>40</v>
      </c>
      <c r="F19" s="53">
        <v>56.452834799609001</v>
      </c>
      <c r="G19" s="53">
        <v>72.905669599218001</v>
      </c>
      <c r="H19" s="53">
        <v>20</v>
      </c>
      <c r="I19" s="53">
        <v>40</v>
      </c>
      <c r="J19" s="53">
        <v>66.440503432494282</v>
      </c>
      <c r="K19" s="53">
        <v>75.714285714285708</v>
      </c>
      <c r="L19" s="53">
        <v>75.714285714285708</v>
      </c>
      <c r="M19" s="53">
        <v>78.571428571428569</v>
      </c>
      <c r="N19" s="53">
        <v>64.285714285714292</v>
      </c>
      <c r="O19" s="53">
        <v>75.714285714285708</v>
      </c>
      <c r="P19" s="63">
        <v>70</v>
      </c>
      <c r="Q19" s="54">
        <v>86.953242835595773</v>
      </c>
      <c r="R19" s="54">
        <v>56.452834799609001</v>
      </c>
      <c r="S19" s="54">
        <v>41.932151029748283</v>
      </c>
      <c r="T19" s="54">
        <v>76.285714285714278</v>
      </c>
      <c r="U19" s="54">
        <v>69.428571428571431</v>
      </c>
      <c r="V19" s="55">
        <v>66.210502875847766</v>
      </c>
    </row>
    <row r="20" spans="1:22" ht="15.75">
      <c r="A20" s="1" t="s">
        <v>216</v>
      </c>
      <c r="B20" s="53">
        <v>100</v>
      </c>
      <c r="C20" s="53">
        <v>90</v>
      </c>
      <c r="D20" s="53">
        <v>79.047619047619051</v>
      </c>
      <c r="E20" s="53">
        <v>60</v>
      </c>
      <c r="F20" s="53">
        <v>55.29261363636364</v>
      </c>
      <c r="G20" s="53">
        <v>50.585227272727273</v>
      </c>
      <c r="H20" s="53">
        <v>40</v>
      </c>
      <c r="I20" s="53">
        <v>60</v>
      </c>
      <c r="J20" s="53">
        <v>46.651785714285715</v>
      </c>
      <c r="K20" s="53">
        <v>62</v>
      </c>
      <c r="L20" s="53">
        <v>74</v>
      </c>
      <c r="M20" s="53">
        <v>76</v>
      </c>
      <c r="N20" s="53">
        <v>48</v>
      </c>
      <c r="O20" s="53">
        <v>70</v>
      </c>
      <c r="P20" s="63">
        <v>68</v>
      </c>
      <c r="Q20" s="54">
        <v>88.61904761904762</v>
      </c>
      <c r="R20" s="54">
        <v>55.29261363636364</v>
      </c>
      <c r="S20" s="54">
        <v>49.995535714285715</v>
      </c>
      <c r="T20" s="54">
        <v>69.600000000000009</v>
      </c>
      <c r="U20" s="54">
        <v>62.4</v>
      </c>
      <c r="V20" s="55">
        <v>65.181439393939399</v>
      </c>
    </row>
    <row r="21" spans="1:22" ht="47.25">
      <c r="P21" s="40" t="s">
        <v>1136</v>
      </c>
      <c r="Q21" s="35">
        <f>AVERAGE(Q2:Q20)</f>
        <v>92.031527881313721</v>
      </c>
      <c r="R21" s="35">
        <f t="shared" ref="R21:V21" si="0">AVERAGE(R2:R20)</f>
        <v>78.661402542181122</v>
      </c>
      <c r="S21" s="35">
        <f t="shared" si="0"/>
        <v>52.726210340730461</v>
      </c>
      <c r="T21" s="35">
        <f t="shared" si="0"/>
        <v>78.586943982760914</v>
      </c>
      <c r="U21" s="35">
        <f t="shared" si="0"/>
        <v>76.129857004008045</v>
      </c>
      <c r="V21" s="35">
        <f t="shared" si="0"/>
        <v>75.627188350198864</v>
      </c>
    </row>
    <row r="22" spans="1:22" ht="15.75">
      <c r="Q22" s="36"/>
      <c r="R22" s="36"/>
      <c r="S22" s="36"/>
      <c r="T22" s="36"/>
      <c r="U22" s="36"/>
      <c r="V22" s="36"/>
    </row>
    <row r="23" spans="1:22">
      <c r="Q23" s="37"/>
      <c r="R23" s="37"/>
      <c r="S23" s="37"/>
      <c r="T23" s="37"/>
      <c r="U23" s="37"/>
      <c r="V23" s="37"/>
    </row>
  </sheetData>
  <sortState ref="A2:AC22">
    <sortCondition descending="1" ref="V1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V35"/>
  <sheetViews>
    <sheetView topLeftCell="C1" workbookViewId="0">
      <pane ySplit="1" topLeftCell="A2" activePane="bottomLeft" state="frozen"/>
      <selection pane="bottomLeft" activeCell="X24" sqref="X24"/>
    </sheetView>
  </sheetViews>
  <sheetFormatPr defaultRowHeight="15"/>
  <cols>
    <col min="1" max="1" width="25.5703125" customWidth="1"/>
    <col min="16" max="16" width="11.28515625" customWidth="1"/>
  </cols>
  <sheetData>
    <row r="1" spans="1:22" ht="15.75">
      <c r="A1" s="1" t="s">
        <v>1138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34" t="s">
        <v>14</v>
      </c>
      <c r="Q1" s="25" t="s">
        <v>369</v>
      </c>
      <c r="R1" s="25" t="s">
        <v>370</v>
      </c>
      <c r="S1" s="25" t="s">
        <v>371</v>
      </c>
      <c r="T1" s="25" t="s">
        <v>372</v>
      </c>
      <c r="U1" s="25" t="s">
        <v>373</v>
      </c>
      <c r="V1" s="26" t="s">
        <v>374</v>
      </c>
    </row>
    <row r="2" spans="1:22" ht="15.75">
      <c r="A2" s="1" t="s">
        <v>239</v>
      </c>
      <c r="B2" s="65">
        <v>100</v>
      </c>
      <c r="C2" s="65">
        <v>100</v>
      </c>
      <c r="D2" s="65">
        <v>99.166666666666657</v>
      </c>
      <c r="E2" s="65">
        <v>100</v>
      </c>
      <c r="F2" s="65">
        <v>98.742816091954012</v>
      </c>
      <c r="G2" s="65">
        <v>97.485632183908038</v>
      </c>
      <c r="H2" s="65">
        <v>80</v>
      </c>
      <c r="I2" s="65">
        <v>100</v>
      </c>
      <c r="J2" s="65">
        <v>95.258620689655174</v>
      </c>
      <c r="K2" s="65">
        <v>96.666666666666671</v>
      </c>
      <c r="L2" s="65">
        <v>95</v>
      </c>
      <c r="M2" s="65">
        <v>96.666666666666671</v>
      </c>
      <c r="N2" s="65">
        <v>95</v>
      </c>
      <c r="O2" s="65">
        <v>93.333333333333329</v>
      </c>
      <c r="P2" s="66">
        <v>95</v>
      </c>
      <c r="Q2" s="67">
        <v>99.666666666666657</v>
      </c>
      <c r="R2" s="67">
        <v>98.742816091954012</v>
      </c>
      <c r="S2" s="67">
        <v>92.577586206896555</v>
      </c>
      <c r="T2" s="67">
        <v>96</v>
      </c>
      <c r="U2" s="67">
        <v>94.666666666666671</v>
      </c>
      <c r="V2" s="68">
        <v>96.330747126436776</v>
      </c>
    </row>
    <row r="3" spans="1:22" ht="15.75">
      <c r="A3" s="1" t="s">
        <v>244</v>
      </c>
      <c r="B3" s="65">
        <v>100</v>
      </c>
      <c r="C3" s="65">
        <v>100</v>
      </c>
      <c r="D3" s="65">
        <v>98.484848484848484</v>
      </c>
      <c r="E3" s="65">
        <v>100</v>
      </c>
      <c r="F3" s="65">
        <v>99.053030303030312</v>
      </c>
      <c r="G3" s="65">
        <v>98.106060606060609</v>
      </c>
      <c r="H3" s="65">
        <v>60</v>
      </c>
      <c r="I3" s="65">
        <v>80</v>
      </c>
      <c r="J3" s="65">
        <v>97.956989247311839</v>
      </c>
      <c r="K3" s="65">
        <v>100</v>
      </c>
      <c r="L3" s="65">
        <v>100</v>
      </c>
      <c r="M3" s="65">
        <v>100</v>
      </c>
      <c r="N3" s="65">
        <v>96.969696969696969</v>
      </c>
      <c r="O3" s="65">
        <v>100</v>
      </c>
      <c r="P3" s="66">
        <v>100</v>
      </c>
      <c r="Q3" s="67">
        <v>99.393939393939405</v>
      </c>
      <c r="R3" s="67">
        <v>99.053030303030312</v>
      </c>
      <c r="S3" s="67">
        <v>79.387096774193552</v>
      </c>
      <c r="T3" s="67">
        <v>100</v>
      </c>
      <c r="U3" s="67">
        <v>99.090909090909093</v>
      </c>
      <c r="V3" s="68">
        <v>95.384995112414487</v>
      </c>
    </row>
    <row r="4" spans="1:22" ht="15.75">
      <c r="A4" s="1" t="s">
        <v>254</v>
      </c>
      <c r="B4" s="65">
        <v>100</v>
      </c>
      <c r="C4" s="65">
        <v>100</v>
      </c>
      <c r="D4" s="65">
        <v>96.209733893557427</v>
      </c>
      <c r="E4" s="65">
        <v>100</v>
      </c>
      <c r="F4" s="65">
        <v>94.832552780255725</v>
      </c>
      <c r="G4" s="65">
        <v>89.665105560511449</v>
      </c>
      <c r="H4" s="65">
        <v>60</v>
      </c>
      <c r="I4" s="65">
        <v>100</v>
      </c>
      <c r="J4" s="65">
        <v>83.084975369458121</v>
      </c>
      <c r="K4" s="65">
        <v>88.983050847457633</v>
      </c>
      <c r="L4" s="65">
        <v>91.525423728813564</v>
      </c>
      <c r="M4" s="65">
        <v>91.525423728813564</v>
      </c>
      <c r="N4" s="65">
        <v>93.220338983050851</v>
      </c>
      <c r="O4" s="65">
        <v>81.355932203389827</v>
      </c>
      <c r="P4" s="66">
        <v>93.220338983050851</v>
      </c>
      <c r="Q4" s="67">
        <v>98.483893557422974</v>
      </c>
      <c r="R4" s="67">
        <v>94.832552780255725</v>
      </c>
      <c r="S4" s="67">
        <v>82.925492610837438</v>
      </c>
      <c r="T4" s="67">
        <v>90.508474576271198</v>
      </c>
      <c r="U4" s="67">
        <v>90.847457627118644</v>
      </c>
      <c r="V4" s="68">
        <v>91.519574230381181</v>
      </c>
    </row>
    <row r="5" spans="1:22" ht="15.75">
      <c r="A5" s="1" t="s">
        <v>320</v>
      </c>
      <c r="B5" s="65">
        <v>100</v>
      </c>
      <c r="C5" s="65">
        <v>100</v>
      </c>
      <c r="D5" s="65">
        <v>95.833333333333343</v>
      </c>
      <c r="E5" s="65">
        <v>100</v>
      </c>
      <c r="F5" s="65">
        <v>94.49404761904762</v>
      </c>
      <c r="G5" s="65">
        <v>88.988095238095241</v>
      </c>
      <c r="H5" s="65">
        <v>20</v>
      </c>
      <c r="I5" s="65">
        <v>100</v>
      </c>
      <c r="J5" s="65">
        <v>85.416666666666657</v>
      </c>
      <c r="K5" s="65">
        <v>92.857142857142861</v>
      </c>
      <c r="L5" s="65">
        <v>100</v>
      </c>
      <c r="M5" s="65">
        <v>85.714285714285708</v>
      </c>
      <c r="N5" s="65">
        <v>92.857142857142861</v>
      </c>
      <c r="O5" s="65">
        <v>92.857142857142861</v>
      </c>
      <c r="P5" s="66">
        <v>85.714285714285708</v>
      </c>
      <c r="Q5" s="67">
        <v>98.333333333333343</v>
      </c>
      <c r="R5" s="67">
        <v>94.49404761904762</v>
      </c>
      <c r="S5" s="67">
        <v>71.625</v>
      </c>
      <c r="T5" s="67">
        <v>94.285714285714278</v>
      </c>
      <c r="U5" s="67">
        <v>89.285714285714278</v>
      </c>
      <c r="V5" s="68">
        <v>89.604761904761901</v>
      </c>
    </row>
    <row r="6" spans="1:22" ht="15.75">
      <c r="A6" s="1" t="s">
        <v>319</v>
      </c>
      <c r="B6" s="65">
        <v>100</v>
      </c>
      <c r="C6" s="65">
        <v>100</v>
      </c>
      <c r="D6" s="65">
        <v>90</v>
      </c>
      <c r="E6" s="65">
        <v>100</v>
      </c>
      <c r="F6" s="65">
        <v>88.75</v>
      </c>
      <c r="G6" s="65">
        <v>77.5</v>
      </c>
      <c r="H6" s="65">
        <v>60</v>
      </c>
      <c r="I6" s="65">
        <v>100</v>
      </c>
      <c r="J6" s="65">
        <v>77.5</v>
      </c>
      <c r="K6" s="65">
        <v>90</v>
      </c>
      <c r="L6" s="65">
        <v>90</v>
      </c>
      <c r="M6" s="65">
        <v>80</v>
      </c>
      <c r="N6" s="65">
        <v>100</v>
      </c>
      <c r="O6" s="65">
        <v>90</v>
      </c>
      <c r="P6" s="66">
        <v>90</v>
      </c>
      <c r="Q6" s="67">
        <v>96</v>
      </c>
      <c r="R6" s="67">
        <v>88.75</v>
      </c>
      <c r="S6" s="67">
        <v>81.25</v>
      </c>
      <c r="T6" s="67">
        <v>88</v>
      </c>
      <c r="U6" s="67">
        <v>93</v>
      </c>
      <c r="V6" s="68">
        <v>89.4</v>
      </c>
    </row>
    <row r="7" spans="1:22" ht="15.75">
      <c r="A7" s="1" t="s">
        <v>315</v>
      </c>
      <c r="B7" s="65">
        <v>100</v>
      </c>
      <c r="C7" s="65">
        <v>100</v>
      </c>
      <c r="D7" s="65">
        <v>90</v>
      </c>
      <c r="E7" s="65">
        <v>100</v>
      </c>
      <c r="F7" s="65">
        <v>91.041666666666657</v>
      </c>
      <c r="G7" s="65">
        <v>82.083333333333329</v>
      </c>
      <c r="H7" s="65">
        <v>60</v>
      </c>
      <c r="I7" s="65">
        <v>80</v>
      </c>
      <c r="J7" s="65">
        <v>80</v>
      </c>
      <c r="K7" s="65">
        <v>90</v>
      </c>
      <c r="L7" s="65">
        <v>90</v>
      </c>
      <c r="M7" s="65">
        <v>90</v>
      </c>
      <c r="N7" s="65">
        <v>85</v>
      </c>
      <c r="O7" s="65">
        <v>95</v>
      </c>
      <c r="P7" s="66">
        <v>90</v>
      </c>
      <c r="Q7" s="67">
        <v>96</v>
      </c>
      <c r="R7" s="67">
        <v>91.041666666666657</v>
      </c>
      <c r="S7" s="67">
        <v>74</v>
      </c>
      <c r="T7" s="67">
        <v>90</v>
      </c>
      <c r="U7" s="67">
        <v>89.5</v>
      </c>
      <c r="V7" s="68">
        <v>88.10833333333332</v>
      </c>
    </row>
    <row r="8" spans="1:22" ht="15.75">
      <c r="A8" s="1" t="s">
        <v>293</v>
      </c>
      <c r="B8" s="65">
        <v>100</v>
      </c>
      <c r="C8" s="65">
        <v>100</v>
      </c>
      <c r="D8" s="65">
        <v>92.864372469635626</v>
      </c>
      <c r="E8" s="65">
        <v>100</v>
      </c>
      <c r="F8" s="65">
        <v>94.010597135597138</v>
      </c>
      <c r="G8" s="65">
        <v>88.021194271194275</v>
      </c>
      <c r="H8" s="65">
        <v>60</v>
      </c>
      <c r="I8" s="65">
        <v>100</v>
      </c>
      <c r="J8" s="65">
        <v>88.335879806468043</v>
      </c>
      <c r="K8" s="65">
        <v>83.333333333333329</v>
      </c>
      <c r="L8" s="65">
        <v>88.461538461538467</v>
      </c>
      <c r="M8" s="65">
        <v>83.333333333333329</v>
      </c>
      <c r="N8" s="65">
        <v>74.358974358974365</v>
      </c>
      <c r="O8" s="65">
        <v>79.487179487179489</v>
      </c>
      <c r="P8" s="66">
        <v>82.051282051282058</v>
      </c>
      <c r="Q8" s="67">
        <v>97.145748987854262</v>
      </c>
      <c r="R8" s="67">
        <v>94.010597135597138</v>
      </c>
      <c r="S8" s="67">
        <v>84.50076394194042</v>
      </c>
      <c r="T8" s="67">
        <v>85.384615384615401</v>
      </c>
      <c r="U8" s="67">
        <v>79.230769230769226</v>
      </c>
      <c r="V8" s="68">
        <v>88.054498936155284</v>
      </c>
    </row>
    <row r="9" spans="1:22" ht="15.75">
      <c r="A9" s="1" t="s">
        <v>324</v>
      </c>
      <c r="B9" s="65">
        <v>100</v>
      </c>
      <c r="C9" s="65">
        <v>100</v>
      </c>
      <c r="D9" s="65">
        <v>87.5</v>
      </c>
      <c r="E9" s="65">
        <v>100</v>
      </c>
      <c r="F9" s="65">
        <v>90.625</v>
      </c>
      <c r="G9" s="65">
        <v>81.25</v>
      </c>
      <c r="H9" s="65">
        <v>60</v>
      </c>
      <c r="I9" s="65">
        <v>100</v>
      </c>
      <c r="J9" s="65">
        <v>54.166666666666671</v>
      </c>
      <c r="K9" s="65">
        <v>87.5</v>
      </c>
      <c r="L9" s="65">
        <v>87.5</v>
      </c>
      <c r="M9" s="65">
        <v>87.5</v>
      </c>
      <c r="N9" s="65">
        <v>75</v>
      </c>
      <c r="O9" s="65">
        <v>100</v>
      </c>
      <c r="P9" s="66">
        <v>100</v>
      </c>
      <c r="Q9" s="67">
        <v>95</v>
      </c>
      <c r="R9" s="67">
        <v>90.625</v>
      </c>
      <c r="S9" s="67">
        <v>74.25</v>
      </c>
      <c r="T9" s="67">
        <v>87.5</v>
      </c>
      <c r="U9" s="67">
        <v>92.5</v>
      </c>
      <c r="V9" s="68">
        <v>87.974999999999994</v>
      </c>
    </row>
    <row r="10" spans="1:22" ht="15.75">
      <c r="A10" s="1" t="s">
        <v>317</v>
      </c>
      <c r="B10" s="65">
        <v>100</v>
      </c>
      <c r="C10" s="65">
        <v>100</v>
      </c>
      <c r="D10" s="65">
        <v>89.59293394777265</v>
      </c>
      <c r="E10" s="65">
        <v>100</v>
      </c>
      <c r="F10" s="65">
        <v>92.688778235653231</v>
      </c>
      <c r="G10" s="65">
        <v>85.377556471306463</v>
      </c>
      <c r="H10" s="65">
        <v>60</v>
      </c>
      <c r="I10" s="65">
        <v>100</v>
      </c>
      <c r="J10" s="65">
        <v>72.45791408668731</v>
      </c>
      <c r="K10" s="65">
        <v>85.294117647058826</v>
      </c>
      <c r="L10" s="65">
        <v>89.705882352941174</v>
      </c>
      <c r="M10" s="65">
        <v>83.82352941176471</v>
      </c>
      <c r="N10" s="65">
        <v>77.941176470588232</v>
      </c>
      <c r="O10" s="65">
        <v>86.029411764705884</v>
      </c>
      <c r="P10" s="66">
        <v>86.764705882352942</v>
      </c>
      <c r="Q10" s="67">
        <v>95.837173579109063</v>
      </c>
      <c r="R10" s="67">
        <v>92.688778235653245</v>
      </c>
      <c r="S10" s="67">
        <v>79.737374226006196</v>
      </c>
      <c r="T10" s="67">
        <v>86.764705882352942</v>
      </c>
      <c r="U10" s="67">
        <v>83.970588235294116</v>
      </c>
      <c r="V10" s="68">
        <v>87.799724031683098</v>
      </c>
    </row>
    <row r="11" spans="1:22" ht="15.75">
      <c r="A11" s="1" t="s">
        <v>318</v>
      </c>
      <c r="B11" s="65">
        <v>100</v>
      </c>
      <c r="C11" s="65">
        <v>100</v>
      </c>
      <c r="D11" s="65">
        <v>95.553359683794469</v>
      </c>
      <c r="E11" s="65">
        <v>100</v>
      </c>
      <c r="F11" s="65">
        <v>90.51477832512316</v>
      </c>
      <c r="G11" s="65">
        <v>81.029556650246306</v>
      </c>
      <c r="H11" s="65">
        <v>60</v>
      </c>
      <c r="I11" s="65">
        <v>100</v>
      </c>
      <c r="J11" s="65">
        <v>79.349816849816861</v>
      </c>
      <c r="K11" s="65">
        <v>81.034482758620683</v>
      </c>
      <c r="L11" s="65">
        <v>86.206896551724142</v>
      </c>
      <c r="M11" s="65">
        <v>82.758620689655174</v>
      </c>
      <c r="N11" s="65">
        <v>75.862068965517238</v>
      </c>
      <c r="O11" s="65">
        <v>82.758620689655174</v>
      </c>
      <c r="P11" s="66">
        <v>87.931034482758619</v>
      </c>
      <c r="Q11" s="67">
        <v>98.221343873517782</v>
      </c>
      <c r="R11" s="67">
        <v>90.51477832512316</v>
      </c>
      <c r="S11" s="67">
        <v>81.804945054945051</v>
      </c>
      <c r="T11" s="67">
        <v>83.448275862068968</v>
      </c>
      <c r="U11" s="67">
        <v>83.275862068965523</v>
      </c>
      <c r="V11" s="68">
        <v>87.453041036924091</v>
      </c>
    </row>
    <row r="12" spans="1:22" ht="15.75">
      <c r="A12" s="1" t="s">
        <v>302</v>
      </c>
      <c r="B12" s="65">
        <v>100</v>
      </c>
      <c r="C12" s="65">
        <v>100</v>
      </c>
      <c r="D12" s="65">
        <v>94.181585677749354</v>
      </c>
      <c r="E12" s="65">
        <v>100</v>
      </c>
      <c r="F12" s="65">
        <v>90.736607142857139</v>
      </c>
      <c r="G12" s="65">
        <v>81.473214285714292</v>
      </c>
      <c r="H12" s="65">
        <v>60</v>
      </c>
      <c r="I12" s="65">
        <v>100</v>
      </c>
      <c r="J12" s="65">
        <v>76.324786324786331</v>
      </c>
      <c r="K12" s="65">
        <v>80</v>
      </c>
      <c r="L12" s="65">
        <v>88.333333333333329</v>
      </c>
      <c r="M12" s="65">
        <v>85</v>
      </c>
      <c r="N12" s="65">
        <v>68.333333333333329</v>
      </c>
      <c r="O12" s="65">
        <v>78.333333333333329</v>
      </c>
      <c r="P12" s="66">
        <v>86.666666666666671</v>
      </c>
      <c r="Q12" s="67">
        <v>97.672634271099753</v>
      </c>
      <c r="R12" s="67">
        <v>90.736607142857153</v>
      </c>
      <c r="S12" s="67">
        <v>80.897435897435898</v>
      </c>
      <c r="T12" s="67">
        <v>84.333333333333343</v>
      </c>
      <c r="U12" s="67">
        <v>79.5</v>
      </c>
      <c r="V12" s="68">
        <v>86.628002128945241</v>
      </c>
    </row>
    <row r="13" spans="1:22" ht="15.75">
      <c r="A13" s="1" t="s">
        <v>316</v>
      </c>
      <c r="B13" s="65">
        <v>100</v>
      </c>
      <c r="C13" s="65">
        <v>100</v>
      </c>
      <c r="D13" s="65">
        <v>92.518518518518519</v>
      </c>
      <c r="E13" s="65">
        <v>100</v>
      </c>
      <c r="F13" s="65">
        <v>86.526696329254719</v>
      </c>
      <c r="G13" s="65">
        <v>73.053392658509452</v>
      </c>
      <c r="H13" s="65">
        <v>60</v>
      </c>
      <c r="I13" s="65">
        <v>100</v>
      </c>
      <c r="J13" s="65">
        <v>69.545454545454547</v>
      </c>
      <c r="K13" s="65">
        <v>75.757575757575751</v>
      </c>
      <c r="L13" s="65">
        <v>87.878787878787875</v>
      </c>
      <c r="M13" s="65">
        <v>78.787878787878782</v>
      </c>
      <c r="N13" s="65">
        <v>78.787878787878782</v>
      </c>
      <c r="O13" s="65">
        <v>90.909090909090907</v>
      </c>
      <c r="P13" s="66">
        <v>87.878787878787875</v>
      </c>
      <c r="Q13" s="67">
        <v>97.007407407407413</v>
      </c>
      <c r="R13" s="67">
        <v>86.526696329254733</v>
      </c>
      <c r="S13" s="67">
        <v>78.86363636363636</v>
      </c>
      <c r="T13" s="67">
        <v>81.212121212121218</v>
      </c>
      <c r="U13" s="67">
        <v>85.757575757575751</v>
      </c>
      <c r="V13" s="68">
        <v>85.873487413999101</v>
      </c>
    </row>
    <row r="14" spans="1:22" ht="15.75">
      <c r="A14" s="1" t="s">
        <v>308</v>
      </c>
      <c r="B14" s="65">
        <v>100</v>
      </c>
      <c r="C14" s="65">
        <v>100</v>
      </c>
      <c r="D14" s="65">
        <v>94.625946969696969</v>
      </c>
      <c r="E14" s="65">
        <v>100</v>
      </c>
      <c r="F14" s="65">
        <v>84.399001536098311</v>
      </c>
      <c r="G14" s="65">
        <v>68.798003072196622</v>
      </c>
      <c r="H14" s="65">
        <v>60</v>
      </c>
      <c r="I14" s="65">
        <v>100</v>
      </c>
      <c r="J14" s="65">
        <v>67.775974025974023</v>
      </c>
      <c r="K14" s="65">
        <v>83.333333333333329</v>
      </c>
      <c r="L14" s="65">
        <v>81.944444444444443</v>
      </c>
      <c r="M14" s="65">
        <v>87.5</v>
      </c>
      <c r="N14" s="65">
        <v>83.333333333333329</v>
      </c>
      <c r="O14" s="65">
        <v>79.166666666666671</v>
      </c>
      <c r="P14" s="66">
        <v>83.333333333333329</v>
      </c>
      <c r="Q14" s="67">
        <v>97.850378787878782</v>
      </c>
      <c r="R14" s="67">
        <v>84.399001536098311</v>
      </c>
      <c r="S14" s="67">
        <v>78.33279220779221</v>
      </c>
      <c r="T14" s="67">
        <v>83.611111111111114</v>
      </c>
      <c r="U14" s="67">
        <v>82.5</v>
      </c>
      <c r="V14" s="68">
        <v>85.338656728576069</v>
      </c>
    </row>
    <row r="15" spans="1:22" ht="15.75">
      <c r="A15" s="1" t="s">
        <v>303</v>
      </c>
      <c r="B15" s="65">
        <v>100</v>
      </c>
      <c r="C15" s="65">
        <v>100</v>
      </c>
      <c r="D15" s="65">
        <v>91.312636165577345</v>
      </c>
      <c r="E15" s="65">
        <v>100</v>
      </c>
      <c r="F15" s="65">
        <v>89.757730836236931</v>
      </c>
      <c r="G15" s="65">
        <v>79.515461672473862</v>
      </c>
      <c r="H15" s="65">
        <v>60</v>
      </c>
      <c r="I15" s="65">
        <v>80</v>
      </c>
      <c r="J15" s="65">
        <v>76.364087301587304</v>
      </c>
      <c r="K15" s="65">
        <v>83.333333333333329</v>
      </c>
      <c r="L15" s="65">
        <v>83.333333333333329</v>
      </c>
      <c r="M15" s="65">
        <v>82.142857142857139</v>
      </c>
      <c r="N15" s="65">
        <v>71.428571428571431</v>
      </c>
      <c r="O15" s="65">
        <v>86.904761904761898</v>
      </c>
      <c r="P15" s="66">
        <v>90.476190476190482</v>
      </c>
      <c r="Q15" s="67">
        <v>96.525054466230941</v>
      </c>
      <c r="R15" s="67">
        <v>89.757730836236931</v>
      </c>
      <c r="S15" s="67">
        <v>72.90922619047619</v>
      </c>
      <c r="T15" s="67">
        <v>83.095238095238102</v>
      </c>
      <c r="U15" s="67">
        <v>84.047619047619051</v>
      </c>
      <c r="V15" s="68">
        <v>85.266973727160234</v>
      </c>
    </row>
    <row r="16" spans="1:22" ht="15.75">
      <c r="A16" s="1" t="s">
        <v>294</v>
      </c>
      <c r="B16" s="65">
        <v>100</v>
      </c>
      <c r="C16" s="65">
        <v>100</v>
      </c>
      <c r="D16" s="65">
        <v>83.403361344537814</v>
      </c>
      <c r="E16" s="65">
        <v>100</v>
      </c>
      <c r="F16" s="65">
        <v>89.65874811463047</v>
      </c>
      <c r="G16" s="65">
        <v>79.317496229260925</v>
      </c>
      <c r="H16" s="65">
        <v>60</v>
      </c>
      <c r="I16" s="65">
        <v>100</v>
      </c>
      <c r="J16" s="65">
        <v>55.208333333333336</v>
      </c>
      <c r="K16" s="65">
        <v>83.333333333333329</v>
      </c>
      <c r="L16" s="65">
        <v>80.555555555555557</v>
      </c>
      <c r="M16" s="65">
        <v>77.777777777777771</v>
      </c>
      <c r="N16" s="65">
        <v>80.555555555555557</v>
      </c>
      <c r="O16" s="65">
        <v>86.111111111111114</v>
      </c>
      <c r="P16" s="66">
        <v>86.111111111111114</v>
      </c>
      <c r="Q16" s="67">
        <v>93.361344537815128</v>
      </c>
      <c r="R16" s="67">
        <v>89.658748114630455</v>
      </c>
      <c r="S16" s="67">
        <v>74.5625</v>
      </c>
      <c r="T16" s="67">
        <v>81.111111111111114</v>
      </c>
      <c r="U16" s="67">
        <v>84.444444444444457</v>
      </c>
      <c r="V16" s="68">
        <v>84.627629641600222</v>
      </c>
    </row>
    <row r="17" spans="1:22" ht="15.75">
      <c r="A17" s="1" t="s">
        <v>305</v>
      </c>
      <c r="B17" s="65">
        <v>100</v>
      </c>
      <c r="C17" s="65">
        <v>100</v>
      </c>
      <c r="D17" s="65">
        <v>92.241379310344826</v>
      </c>
      <c r="E17" s="65">
        <v>100</v>
      </c>
      <c r="F17" s="65">
        <v>88.008189110162789</v>
      </c>
      <c r="G17" s="65">
        <v>76.016378220325592</v>
      </c>
      <c r="H17" s="65">
        <v>40</v>
      </c>
      <c r="I17" s="65">
        <v>100</v>
      </c>
      <c r="J17" s="65">
        <v>75.677083333333329</v>
      </c>
      <c r="K17" s="65">
        <v>82.89473684210526</v>
      </c>
      <c r="L17" s="65">
        <v>78.94736842105263</v>
      </c>
      <c r="M17" s="65">
        <v>78.94736842105263</v>
      </c>
      <c r="N17" s="65">
        <v>78.94736842105263</v>
      </c>
      <c r="O17" s="65">
        <v>71.05263157894737</v>
      </c>
      <c r="P17" s="66">
        <v>88.15789473684211</v>
      </c>
      <c r="Q17" s="67">
        <v>96.896551724137936</v>
      </c>
      <c r="R17" s="67">
        <v>88.008189110162789</v>
      </c>
      <c r="S17" s="67">
        <v>74.703125</v>
      </c>
      <c r="T17" s="67">
        <v>80.526315789473671</v>
      </c>
      <c r="U17" s="67">
        <v>81.973684210526315</v>
      </c>
      <c r="V17" s="68">
        <v>84.421573166860128</v>
      </c>
    </row>
    <row r="18" spans="1:22" ht="15.75">
      <c r="A18" s="1" t="s">
        <v>325</v>
      </c>
      <c r="B18" s="65">
        <v>100</v>
      </c>
      <c r="C18" s="65">
        <v>100</v>
      </c>
      <c r="D18" s="65">
        <v>85.768112109994718</v>
      </c>
      <c r="E18" s="65">
        <v>100</v>
      </c>
      <c r="F18" s="65">
        <v>91.159088429051408</v>
      </c>
      <c r="G18" s="65">
        <v>82.318176858102817</v>
      </c>
      <c r="H18" s="65">
        <v>60</v>
      </c>
      <c r="I18" s="65">
        <v>80</v>
      </c>
      <c r="J18" s="65">
        <v>74.550189393939391</v>
      </c>
      <c r="K18" s="65">
        <v>79.411764705882348</v>
      </c>
      <c r="L18" s="65">
        <v>81.617647058823536</v>
      </c>
      <c r="M18" s="65">
        <v>83.088235294117652</v>
      </c>
      <c r="N18" s="65">
        <v>72.794117647058826</v>
      </c>
      <c r="O18" s="65">
        <v>86.029411764705884</v>
      </c>
      <c r="P18" s="66">
        <v>88.235294117647058</v>
      </c>
      <c r="Q18" s="67">
        <v>94.307244843997893</v>
      </c>
      <c r="R18" s="67">
        <v>91.159088429051408</v>
      </c>
      <c r="S18" s="67">
        <v>72.365056818181813</v>
      </c>
      <c r="T18" s="67">
        <v>81.029411764705884</v>
      </c>
      <c r="U18" s="67">
        <v>83.161764705882348</v>
      </c>
      <c r="V18" s="68">
        <v>84.404513312363861</v>
      </c>
    </row>
    <row r="19" spans="1:22" ht="15.75">
      <c r="A19" s="1" t="s">
        <v>314</v>
      </c>
      <c r="B19" s="65">
        <v>100</v>
      </c>
      <c r="C19" s="65">
        <v>100</v>
      </c>
      <c r="D19" s="65">
        <v>89.285714285714278</v>
      </c>
      <c r="E19" s="65">
        <v>100</v>
      </c>
      <c r="F19" s="65">
        <v>85.416666666666671</v>
      </c>
      <c r="G19" s="65">
        <v>70.833333333333343</v>
      </c>
      <c r="H19" s="65">
        <v>60</v>
      </c>
      <c r="I19" s="65">
        <v>100</v>
      </c>
      <c r="J19" s="65">
        <v>66.319444444444443</v>
      </c>
      <c r="K19" s="65">
        <v>77.272727272727266</v>
      </c>
      <c r="L19" s="65">
        <v>78.787878787878782</v>
      </c>
      <c r="M19" s="65">
        <v>78.787878787878782</v>
      </c>
      <c r="N19" s="65">
        <v>62.121212121212125</v>
      </c>
      <c r="O19" s="65">
        <v>83.333333333333329</v>
      </c>
      <c r="P19" s="66">
        <v>86.36363636363636</v>
      </c>
      <c r="Q19" s="67">
        <v>95.714285714285722</v>
      </c>
      <c r="R19" s="67">
        <v>85.416666666666671</v>
      </c>
      <c r="S19" s="67">
        <v>77.895833333333329</v>
      </c>
      <c r="T19" s="67">
        <v>78.181818181818187</v>
      </c>
      <c r="U19" s="67">
        <v>78.484848484848484</v>
      </c>
      <c r="V19" s="68">
        <v>83.138690476190476</v>
      </c>
    </row>
    <row r="20" spans="1:22" ht="15.75">
      <c r="A20" s="1" t="s">
        <v>234</v>
      </c>
      <c r="B20" s="53">
        <v>100</v>
      </c>
      <c r="C20" s="53">
        <v>100</v>
      </c>
      <c r="D20" s="53">
        <v>89.952956989247312</v>
      </c>
      <c r="E20" s="53">
        <v>100</v>
      </c>
      <c r="F20" s="53">
        <v>84.724195075757578</v>
      </c>
      <c r="G20" s="53">
        <v>69.448390151515156</v>
      </c>
      <c r="H20" s="53">
        <v>60</v>
      </c>
      <c r="I20" s="53">
        <v>100</v>
      </c>
      <c r="J20" s="53">
        <v>70.238095238095241</v>
      </c>
      <c r="K20" s="53">
        <v>80</v>
      </c>
      <c r="L20" s="53">
        <v>85.714285714285708</v>
      </c>
      <c r="M20" s="53">
        <v>82.857142857142861</v>
      </c>
      <c r="N20" s="53">
        <v>74.285714285714292</v>
      </c>
      <c r="O20" s="53">
        <v>50</v>
      </c>
      <c r="P20" s="61">
        <v>81.428571428571431</v>
      </c>
      <c r="Q20" s="54">
        <v>95.981182795698928</v>
      </c>
      <c r="R20" s="54">
        <v>84.724195075757578</v>
      </c>
      <c r="S20" s="54">
        <v>79.071428571428569</v>
      </c>
      <c r="T20" s="54">
        <v>82.857142857142847</v>
      </c>
      <c r="U20" s="54">
        <v>73</v>
      </c>
      <c r="V20" s="55">
        <v>83.126789860005573</v>
      </c>
    </row>
    <row r="21" spans="1:22" ht="15.75">
      <c r="A21" s="1" t="s">
        <v>307</v>
      </c>
      <c r="B21" s="53">
        <v>100</v>
      </c>
      <c r="C21" s="53">
        <v>100</v>
      </c>
      <c r="D21" s="53">
        <v>75.801282051282044</v>
      </c>
      <c r="E21" s="53">
        <v>100</v>
      </c>
      <c r="F21" s="53">
        <v>86.030219780219781</v>
      </c>
      <c r="G21" s="53">
        <v>72.060439560439562</v>
      </c>
      <c r="H21" s="53">
        <v>60</v>
      </c>
      <c r="I21" s="53">
        <v>100</v>
      </c>
      <c r="J21" s="53">
        <v>64.166666666666671</v>
      </c>
      <c r="K21" s="53">
        <v>83.333333333333329</v>
      </c>
      <c r="L21" s="53">
        <v>80</v>
      </c>
      <c r="M21" s="53">
        <v>83.333333333333329</v>
      </c>
      <c r="N21" s="53">
        <v>76.666666666666671</v>
      </c>
      <c r="O21" s="53">
        <v>86.666666666666671</v>
      </c>
      <c r="P21" s="61">
        <v>76.666666666666671</v>
      </c>
      <c r="Q21" s="54">
        <v>90.320512820512818</v>
      </c>
      <c r="R21" s="54">
        <v>86.030219780219781</v>
      </c>
      <c r="S21" s="54">
        <v>77.25</v>
      </c>
      <c r="T21" s="54">
        <v>82.000000000000014</v>
      </c>
      <c r="U21" s="54">
        <v>78.666666666666671</v>
      </c>
      <c r="V21" s="55">
        <v>82.853479853479854</v>
      </c>
    </row>
    <row r="22" spans="1:22" ht="15.75">
      <c r="A22" s="1" t="s">
        <v>312</v>
      </c>
      <c r="B22" s="53">
        <v>100</v>
      </c>
      <c r="C22" s="53">
        <v>100</v>
      </c>
      <c r="D22" s="53">
        <v>72.5</v>
      </c>
      <c r="E22" s="53">
        <v>100</v>
      </c>
      <c r="F22" s="53">
        <v>88.020833333333329</v>
      </c>
      <c r="G22" s="53">
        <v>76.041666666666657</v>
      </c>
      <c r="H22" s="53">
        <v>60</v>
      </c>
      <c r="I22" s="53">
        <v>80</v>
      </c>
      <c r="J22" s="53">
        <v>64.583333333333343</v>
      </c>
      <c r="K22" s="53">
        <v>91.666666666666671</v>
      </c>
      <c r="L22" s="53">
        <v>91.666666666666671</v>
      </c>
      <c r="M22" s="53">
        <v>91.666666666666671</v>
      </c>
      <c r="N22" s="53">
        <v>66.666666666666671</v>
      </c>
      <c r="O22" s="53">
        <v>66.666666666666671</v>
      </c>
      <c r="P22" s="61">
        <v>83.333333333333329</v>
      </c>
      <c r="Q22" s="54">
        <v>89</v>
      </c>
      <c r="R22" s="54">
        <v>88.020833333333343</v>
      </c>
      <c r="S22" s="54">
        <v>69.375</v>
      </c>
      <c r="T22" s="54">
        <v>91.666666666666686</v>
      </c>
      <c r="U22" s="54">
        <v>75</v>
      </c>
      <c r="V22" s="55">
        <v>82.612499999999997</v>
      </c>
    </row>
    <row r="23" spans="1:22" ht="15.75">
      <c r="A23" s="1" t="s">
        <v>256</v>
      </c>
      <c r="B23" s="53">
        <v>88.235294117647058</v>
      </c>
      <c r="C23" s="53">
        <v>60</v>
      </c>
      <c r="D23" s="53">
        <v>85.11904761904762</v>
      </c>
      <c r="E23" s="53">
        <v>60</v>
      </c>
      <c r="F23" s="53">
        <v>76.279761904761912</v>
      </c>
      <c r="G23" s="53">
        <v>92.559523809523824</v>
      </c>
      <c r="H23" s="53">
        <v>60</v>
      </c>
      <c r="I23" s="53">
        <v>80</v>
      </c>
      <c r="J23" s="53">
        <v>73.125</v>
      </c>
      <c r="K23" s="53">
        <v>92.857142857142861</v>
      </c>
      <c r="L23" s="53">
        <v>92.857142857142861</v>
      </c>
      <c r="M23" s="53">
        <v>71.428571428571431</v>
      </c>
      <c r="N23" s="53">
        <v>100</v>
      </c>
      <c r="O23" s="53">
        <v>100</v>
      </c>
      <c r="P23" s="61">
        <v>92.857142857142861</v>
      </c>
      <c r="Q23" s="54">
        <v>78.518207282913167</v>
      </c>
      <c r="R23" s="54">
        <v>76.279761904761912</v>
      </c>
      <c r="S23" s="54">
        <v>71.9375</v>
      </c>
      <c r="T23" s="54">
        <v>88.571428571428584</v>
      </c>
      <c r="U23" s="54">
        <v>96.428571428571431</v>
      </c>
      <c r="V23" s="55">
        <v>82.347093837535027</v>
      </c>
    </row>
    <row r="24" spans="1:22" ht="15.75">
      <c r="A24" s="1" t="s">
        <v>311</v>
      </c>
      <c r="B24" s="53">
        <v>100</v>
      </c>
      <c r="C24" s="53">
        <v>100</v>
      </c>
      <c r="D24" s="53">
        <v>79.589093701996916</v>
      </c>
      <c r="E24" s="53">
        <v>100</v>
      </c>
      <c r="F24" s="53">
        <v>84.43224908893923</v>
      </c>
      <c r="G24" s="53">
        <v>68.86449817787846</v>
      </c>
      <c r="H24" s="53">
        <v>60</v>
      </c>
      <c r="I24" s="53">
        <v>100</v>
      </c>
      <c r="J24" s="53">
        <v>61.397058823529413</v>
      </c>
      <c r="K24" s="53">
        <v>81.410256410256409</v>
      </c>
      <c r="L24" s="53">
        <v>78.205128205128204</v>
      </c>
      <c r="M24" s="53">
        <v>82.692307692307693</v>
      </c>
      <c r="N24" s="53">
        <v>71.15384615384616</v>
      </c>
      <c r="O24" s="53">
        <v>69.230769230769226</v>
      </c>
      <c r="P24" s="61">
        <v>82.692307692307693</v>
      </c>
      <c r="Q24" s="54">
        <v>91.835637480798766</v>
      </c>
      <c r="R24" s="54">
        <v>84.43224908893923</v>
      </c>
      <c r="S24" s="54">
        <v>76.419117647058826</v>
      </c>
      <c r="T24" s="54">
        <v>80.384615384615387</v>
      </c>
      <c r="U24" s="54">
        <v>76.538461538461547</v>
      </c>
      <c r="V24" s="55">
        <v>81.922016227974751</v>
      </c>
    </row>
    <row r="25" spans="1:22" ht="15.75">
      <c r="A25" s="1" t="s">
        <v>263</v>
      </c>
      <c r="B25" s="53">
        <v>100</v>
      </c>
      <c r="C25" s="53">
        <v>100</v>
      </c>
      <c r="D25" s="53">
        <v>74.284511784511778</v>
      </c>
      <c r="E25" s="53">
        <v>100</v>
      </c>
      <c r="F25" s="53">
        <v>86.730065485362104</v>
      </c>
      <c r="G25" s="53">
        <v>73.460130970724194</v>
      </c>
      <c r="H25" s="53">
        <v>100</v>
      </c>
      <c r="I25" s="53">
        <v>100</v>
      </c>
      <c r="J25" s="53">
        <v>71.709837781266344</v>
      </c>
      <c r="K25" s="53">
        <v>68.243243243243242</v>
      </c>
      <c r="L25" s="53">
        <v>70.945945945945951</v>
      </c>
      <c r="M25" s="53">
        <v>69.594594594594597</v>
      </c>
      <c r="N25" s="53">
        <v>48.648648648648646</v>
      </c>
      <c r="O25" s="53">
        <v>68.243243243243242</v>
      </c>
      <c r="P25" s="61">
        <v>70.945945945945951</v>
      </c>
      <c r="Q25" s="54">
        <v>89.713804713804706</v>
      </c>
      <c r="R25" s="54">
        <v>86.730065485362104</v>
      </c>
      <c r="S25" s="54">
        <v>91.512951334379906</v>
      </c>
      <c r="T25" s="54">
        <v>69.594594594594597</v>
      </c>
      <c r="U25" s="54">
        <v>63.716216216216218</v>
      </c>
      <c r="V25" s="55">
        <v>80.253526468871499</v>
      </c>
    </row>
    <row r="26" spans="1:22" ht="15.75">
      <c r="A26" s="1" t="s">
        <v>236</v>
      </c>
      <c r="B26" s="53">
        <v>100</v>
      </c>
      <c r="C26" s="53">
        <v>100</v>
      </c>
      <c r="D26" s="53">
        <v>74.166666666666657</v>
      </c>
      <c r="E26" s="53">
        <v>100</v>
      </c>
      <c r="F26" s="53">
        <v>85.996014089729329</v>
      </c>
      <c r="G26" s="53">
        <v>71.992028179458657</v>
      </c>
      <c r="H26" s="53">
        <v>60</v>
      </c>
      <c r="I26" s="53">
        <v>100</v>
      </c>
      <c r="J26" s="53">
        <v>67.391304347826093</v>
      </c>
      <c r="K26" s="53">
        <v>76.470588235294116</v>
      </c>
      <c r="L26" s="53">
        <v>67.647058823529406</v>
      </c>
      <c r="M26" s="53">
        <v>72.058823529411768</v>
      </c>
      <c r="N26" s="53">
        <v>72.058823529411768</v>
      </c>
      <c r="O26" s="53">
        <v>77.941176470588232</v>
      </c>
      <c r="P26" s="61">
        <v>73.529411764705884</v>
      </c>
      <c r="Q26" s="54">
        <v>89.666666666666657</v>
      </c>
      <c r="R26" s="54">
        <v>85.996014089729329</v>
      </c>
      <c r="S26" s="54">
        <v>78.217391304347828</v>
      </c>
      <c r="T26" s="54">
        <v>72.058823529411768</v>
      </c>
      <c r="U26" s="54">
        <v>73.970588235294116</v>
      </c>
      <c r="V26" s="55">
        <v>79.981896765089942</v>
      </c>
    </row>
    <row r="27" spans="1:22" ht="15.75">
      <c r="A27" s="1" t="s">
        <v>298</v>
      </c>
      <c r="B27" s="53">
        <v>100</v>
      </c>
      <c r="C27" s="53">
        <v>100</v>
      </c>
      <c r="D27" s="53">
        <v>89.566772655007952</v>
      </c>
      <c r="E27" s="53">
        <v>100</v>
      </c>
      <c r="F27" s="53">
        <v>91.467649051490511</v>
      </c>
      <c r="G27" s="53">
        <v>82.935298102981022</v>
      </c>
      <c r="H27" s="53">
        <v>40</v>
      </c>
      <c r="I27" s="53">
        <v>40</v>
      </c>
      <c r="J27" s="53">
        <v>71.887093653250773</v>
      </c>
      <c r="K27" s="53">
        <v>81.707317073170728</v>
      </c>
      <c r="L27" s="53">
        <v>79.268292682926827</v>
      </c>
      <c r="M27" s="53">
        <v>79.268292682926827</v>
      </c>
      <c r="N27" s="53">
        <v>78.048780487804876</v>
      </c>
      <c r="O27" s="53">
        <v>80.487804878048777</v>
      </c>
      <c r="P27" s="61">
        <v>85.365853658536579</v>
      </c>
      <c r="Q27" s="54">
        <v>95.826709062003175</v>
      </c>
      <c r="R27" s="54">
        <v>91.467649051490511</v>
      </c>
      <c r="S27" s="54">
        <v>49.56612809597523</v>
      </c>
      <c r="T27" s="54">
        <v>80.243902439024396</v>
      </c>
      <c r="U27" s="54">
        <v>82.195121951219505</v>
      </c>
      <c r="V27" s="55">
        <v>79.859902119942561</v>
      </c>
    </row>
    <row r="28" spans="1:22" ht="15.75">
      <c r="A28" s="1" t="s">
        <v>154</v>
      </c>
      <c r="B28" s="53">
        <v>100</v>
      </c>
      <c r="C28" s="53">
        <v>100</v>
      </c>
      <c r="D28" s="53">
        <v>80</v>
      </c>
      <c r="E28" s="53">
        <v>100</v>
      </c>
      <c r="F28" s="53">
        <v>89.943181818181813</v>
      </c>
      <c r="G28" s="53">
        <v>79.886363636363626</v>
      </c>
      <c r="H28" s="53">
        <v>40</v>
      </c>
      <c r="I28" s="53">
        <v>60</v>
      </c>
      <c r="J28" s="53">
        <v>67.633928571428569</v>
      </c>
      <c r="K28" s="53">
        <v>77.272727272727266</v>
      </c>
      <c r="L28" s="53">
        <v>72.727272727272734</v>
      </c>
      <c r="M28" s="53">
        <v>63.636363636363633</v>
      </c>
      <c r="N28" s="53">
        <v>72.727272727272734</v>
      </c>
      <c r="O28" s="53">
        <v>81.818181818181813</v>
      </c>
      <c r="P28" s="61">
        <v>86.36363636363636</v>
      </c>
      <c r="Q28" s="54">
        <v>92</v>
      </c>
      <c r="R28" s="54">
        <v>89.943181818181813</v>
      </c>
      <c r="S28" s="54">
        <v>56.290178571428569</v>
      </c>
      <c r="T28" s="54">
        <v>72.72727272727272</v>
      </c>
      <c r="U28" s="54">
        <v>81.363636363636374</v>
      </c>
      <c r="V28" s="55">
        <v>78.464853896103889</v>
      </c>
    </row>
    <row r="29" spans="1:22" ht="15.75">
      <c r="A29" s="1" t="s">
        <v>135</v>
      </c>
      <c r="B29" s="53">
        <v>100</v>
      </c>
      <c r="C29" s="53">
        <v>100</v>
      </c>
      <c r="D29" s="53">
        <v>83.333333333333329</v>
      </c>
      <c r="E29" s="53">
        <v>80</v>
      </c>
      <c r="F29" s="53">
        <v>82.803030303030297</v>
      </c>
      <c r="G29" s="53">
        <v>85.606060606060595</v>
      </c>
      <c r="H29" s="53">
        <v>40</v>
      </c>
      <c r="I29" s="53">
        <v>60</v>
      </c>
      <c r="J29" s="53">
        <v>58.4375</v>
      </c>
      <c r="K29" s="53">
        <v>75</v>
      </c>
      <c r="L29" s="53">
        <v>83.333333333333329</v>
      </c>
      <c r="M29" s="53">
        <v>83.333333333333329</v>
      </c>
      <c r="N29" s="53">
        <v>70.833333333333329</v>
      </c>
      <c r="O29" s="53">
        <v>75</v>
      </c>
      <c r="P29" s="61">
        <v>83.333333333333329</v>
      </c>
      <c r="Q29" s="54">
        <v>93.333333333333343</v>
      </c>
      <c r="R29" s="54">
        <v>82.803030303030297</v>
      </c>
      <c r="S29" s="54">
        <v>53.53125</v>
      </c>
      <c r="T29" s="54">
        <v>80</v>
      </c>
      <c r="U29" s="54">
        <v>77.916666666666657</v>
      </c>
      <c r="V29" s="55">
        <v>77.516856060606045</v>
      </c>
    </row>
    <row r="30" spans="1:22" ht="15.75">
      <c r="A30" s="1" t="s">
        <v>241</v>
      </c>
      <c r="B30" s="53">
        <v>100</v>
      </c>
      <c r="C30" s="53">
        <v>90</v>
      </c>
      <c r="D30" s="53">
        <v>82.441860465116278</v>
      </c>
      <c r="E30" s="53">
        <v>100</v>
      </c>
      <c r="F30" s="53">
        <v>86.408466312056731</v>
      </c>
      <c r="G30" s="53">
        <v>72.816932624113477</v>
      </c>
      <c r="H30" s="53">
        <v>60</v>
      </c>
      <c r="I30" s="53">
        <v>60</v>
      </c>
      <c r="J30" s="53">
        <v>67.101943346508577</v>
      </c>
      <c r="K30" s="53">
        <v>63.265306122448976</v>
      </c>
      <c r="L30" s="53">
        <v>78.571428571428569</v>
      </c>
      <c r="M30" s="53">
        <v>73.469387755102048</v>
      </c>
      <c r="N30" s="53">
        <v>63.265306122448976</v>
      </c>
      <c r="O30" s="53">
        <v>56.122448979591837</v>
      </c>
      <c r="P30" s="61">
        <v>80.612244897959187</v>
      </c>
      <c r="Q30" s="54">
        <v>89.976744186046517</v>
      </c>
      <c r="R30" s="54">
        <v>86.408466312056746</v>
      </c>
      <c r="S30" s="54">
        <v>62.130583003952573</v>
      </c>
      <c r="T30" s="54">
        <v>71.428571428571431</v>
      </c>
      <c r="U30" s="54">
        <v>70.510204081632651</v>
      </c>
      <c r="V30" s="55">
        <v>76.090913802451979</v>
      </c>
    </row>
    <row r="31" spans="1:22" ht="15.75">
      <c r="A31" s="1" t="s">
        <v>323</v>
      </c>
      <c r="B31" s="53">
        <v>100</v>
      </c>
      <c r="C31" s="53">
        <v>100</v>
      </c>
      <c r="D31" s="53">
        <v>86.331923890063422</v>
      </c>
      <c r="E31" s="53">
        <v>100</v>
      </c>
      <c r="F31" s="53">
        <v>81.236896188307981</v>
      </c>
      <c r="G31" s="53">
        <v>62.473792376615961</v>
      </c>
      <c r="H31" s="53">
        <v>40</v>
      </c>
      <c r="I31" s="53">
        <v>60</v>
      </c>
      <c r="J31" s="53">
        <v>66.247294372294377</v>
      </c>
      <c r="K31" s="53">
        <v>75</v>
      </c>
      <c r="L31" s="53">
        <v>76.5625</v>
      </c>
      <c r="M31" s="53">
        <v>80.46875</v>
      </c>
      <c r="N31" s="53">
        <v>53.90625</v>
      </c>
      <c r="O31" s="53">
        <v>71.875</v>
      </c>
      <c r="P31" s="61">
        <v>81.25</v>
      </c>
      <c r="Q31" s="54">
        <v>94.532769556025372</v>
      </c>
      <c r="R31" s="54">
        <v>81.236896188307981</v>
      </c>
      <c r="S31" s="54">
        <v>55.874188311688314</v>
      </c>
      <c r="T31" s="54">
        <v>76.71875</v>
      </c>
      <c r="U31" s="54">
        <v>71.171875</v>
      </c>
      <c r="V31" s="55">
        <v>75.906895811204336</v>
      </c>
    </row>
    <row r="32" spans="1:22" ht="15.75">
      <c r="A32" s="1" t="s">
        <v>322</v>
      </c>
      <c r="B32" s="53">
        <v>100</v>
      </c>
      <c r="C32" s="53">
        <v>90</v>
      </c>
      <c r="D32" s="53">
        <v>92.916666666666657</v>
      </c>
      <c r="E32" s="53">
        <v>100</v>
      </c>
      <c r="F32" s="53">
        <v>90.661266924564799</v>
      </c>
      <c r="G32" s="53">
        <v>81.322533849129599</v>
      </c>
      <c r="H32" s="53">
        <v>20</v>
      </c>
      <c r="I32" s="53">
        <v>20</v>
      </c>
      <c r="J32" s="53">
        <v>61.642628205128204</v>
      </c>
      <c r="K32" s="53">
        <v>85.106382978723403</v>
      </c>
      <c r="L32" s="53">
        <v>79.787234042553195</v>
      </c>
      <c r="M32" s="53">
        <v>81.914893617021278</v>
      </c>
      <c r="N32" s="53">
        <v>72.340425531914889</v>
      </c>
      <c r="O32" s="53">
        <v>79.787234042553195</v>
      </c>
      <c r="P32" s="61">
        <v>82.978723404255319</v>
      </c>
      <c r="Q32" s="54">
        <v>94.166666666666657</v>
      </c>
      <c r="R32" s="54">
        <v>90.661266924564785</v>
      </c>
      <c r="S32" s="54">
        <v>32.49278846153846</v>
      </c>
      <c r="T32" s="54">
        <v>82.340425531914889</v>
      </c>
      <c r="U32" s="54">
        <v>79.148936170212764</v>
      </c>
      <c r="V32" s="55">
        <v>75.762016750979512</v>
      </c>
    </row>
    <row r="33" spans="1:22" ht="15.75">
      <c r="A33" s="1" t="s">
        <v>313</v>
      </c>
      <c r="B33" s="53">
        <v>100</v>
      </c>
      <c r="C33" s="53">
        <v>60</v>
      </c>
      <c r="D33" s="53">
        <v>86.885749385749392</v>
      </c>
      <c r="E33" s="53">
        <v>100</v>
      </c>
      <c r="F33" s="53">
        <v>87.286965100505611</v>
      </c>
      <c r="G33" s="53">
        <v>74.573930201011223</v>
      </c>
      <c r="H33" s="53">
        <v>40</v>
      </c>
      <c r="I33" s="53">
        <v>40</v>
      </c>
      <c r="J33" s="53">
        <v>70.642361111111114</v>
      </c>
      <c r="K33" s="53">
        <v>77.777777777777771</v>
      </c>
      <c r="L33" s="53">
        <v>73.148148148148152</v>
      </c>
      <c r="M33" s="53">
        <v>75</v>
      </c>
      <c r="N33" s="53">
        <v>72.222222222222229</v>
      </c>
      <c r="O33" s="53">
        <v>68.518518518518519</v>
      </c>
      <c r="P33" s="61">
        <v>79.629629629629633</v>
      </c>
      <c r="Q33" s="54">
        <v>82.754299754299751</v>
      </c>
      <c r="R33" s="54">
        <v>87.286965100505611</v>
      </c>
      <c r="S33" s="54">
        <v>49.192708333333329</v>
      </c>
      <c r="T33" s="54">
        <v>75.370370370370381</v>
      </c>
      <c r="U33" s="54">
        <v>75.18518518518519</v>
      </c>
      <c r="V33" s="55">
        <v>73.957905748738852</v>
      </c>
    </row>
    <row r="34" spans="1:22" ht="15.75">
      <c r="A34" s="1" t="s">
        <v>296</v>
      </c>
      <c r="B34" s="53">
        <v>76.470588235294116</v>
      </c>
      <c r="C34" s="53">
        <v>100</v>
      </c>
      <c r="D34" s="53">
        <v>80.303030303030297</v>
      </c>
      <c r="E34" s="53">
        <v>60</v>
      </c>
      <c r="F34" s="53">
        <v>71.05113636363636</v>
      </c>
      <c r="G34" s="53">
        <v>82.10227272727272</v>
      </c>
      <c r="H34" s="53">
        <v>20</v>
      </c>
      <c r="I34" s="53">
        <v>20</v>
      </c>
      <c r="J34" s="53">
        <v>44.583333333333336</v>
      </c>
      <c r="K34" s="53">
        <v>70.833333333333329</v>
      </c>
      <c r="L34" s="53">
        <v>75</v>
      </c>
      <c r="M34" s="53">
        <v>75</v>
      </c>
      <c r="N34" s="53">
        <v>50</v>
      </c>
      <c r="O34" s="53">
        <v>83.333333333333329</v>
      </c>
      <c r="P34" s="61">
        <v>70.833333333333329</v>
      </c>
      <c r="Q34" s="54">
        <v>85.062388591800357</v>
      </c>
      <c r="R34" s="54">
        <v>71.05113636363636</v>
      </c>
      <c r="S34" s="54">
        <v>27.375</v>
      </c>
      <c r="T34" s="54">
        <v>73.333333333333329</v>
      </c>
      <c r="U34" s="54">
        <v>67.083333333333329</v>
      </c>
      <c r="V34" s="55">
        <v>64.781038324420678</v>
      </c>
    </row>
    <row r="35" spans="1:22" ht="47.25">
      <c r="P35" s="40" t="s">
        <v>1136</v>
      </c>
      <c r="Q35" s="35">
        <f>AVERAGE(Q2:Q34)</f>
        <v>93.821391638038378</v>
      </c>
      <c r="R35" s="35">
        <f t="shared" ref="R35:V35" si="0">AVERAGE(R2:R34)</f>
        <v>88.287512913398899</v>
      </c>
      <c r="S35" s="35">
        <f t="shared" si="0"/>
        <v>70.994669038206268</v>
      </c>
      <c r="T35" s="35">
        <f t="shared" si="0"/>
        <v>82.857216485584331</v>
      </c>
      <c r="U35" s="35">
        <f t="shared" si="0"/>
        <v>81.731314142225173</v>
      </c>
      <c r="V35" s="35">
        <f t="shared" si="0"/>
        <v>83.538420843490613</v>
      </c>
    </row>
  </sheetData>
  <sortState ref="A2:AC36">
    <sortCondition descending="1" ref="V1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W13"/>
  <sheetViews>
    <sheetView workbookViewId="0">
      <selection activeCell="B10" sqref="B10"/>
    </sheetView>
  </sheetViews>
  <sheetFormatPr defaultRowHeight="15"/>
  <cols>
    <col min="1" max="1" width="29.5703125" customWidth="1"/>
    <col min="2" max="6" width="8.7109375" bestFit="1" customWidth="1"/>
    <col min="16" max="16" width="12.5703125" customWidth="1"/>
    <col min="22" max="22" width="16.140625" customWidth="1"/>
  </cols>
  <sheetData>
    <row r="1" spans="1:23" ht="15.75">
      <c r="A1" s="52" t="s">
        <v>1138</v>
      </c>
      <c r="B1" s="52" t="s">
        <v>0</v>
      </c>
      <c r="C1" s="52" t="s">
        <v>1</v>
      </c>
      <c r="D1" s="52" t="s">
        <v>2</v>
      </c>
      <c r="E1" s="52" t="s">
        <v>3</v>
      </c>
      <c r="F1" s="52" t="s">
        <v>4</v>
      </c>
      <c r="G1" s="52" t="s">
        <v>5</v>
      </c>
      <c r="H1" s="52" t="s">
        <v>6</v>
      </c>
      <c r="I1" s="52" t="s">
        <v>7</v>
      </c>
      <c r="J1" s="52" t="s">
        <v>8</v>
      </c>
      <c r="K1" s="52" t="s">
        <v>9</v>
      </c>
      <c r="L1" s="52" t="s">
        <v>10</v>
      </c>
      <c r="M1" s="52" t="s">
        <v>11</v>
      </c>
      <c r="N1" s="52" t="s">
        <v>12</v>
      </c>
      <c r="O1" s="52" t="s">
        <v>13</v>
      </c>
      <c r="P1" s="52" t="s">
        <v>14</v>
      </c>
      <c r="Q1" s="59" t="s">
        <v>369</v>
      </c>
      <c r="R1" s="59" t="s">
        <v>370</v>
      </c>
      <c r="S1" s="59" t="s">
        <v>371</v>
      </c>
      <c r="T1" s="59" t="s">
        <v>372</v>
      </c>
      <c r="U1" s="59" t="s">
        <v>373</v>
      </c>
      <c r="V1" s="74" t="s">
        <v>374</v>
      </c>
    </row>
    <row r="2" spans="1:23" ht="15.75">
      <c r="A2" s="80" t="s">
        <v>15</v>
      </c>
      <c r="B2" s="52">
        <v>100</v>
      </c>
      <c r="C2" s="52">
        <v>100</v>
      </c>
      <c r="D2" s="53">
        <v>98.863636363636374</v>
      </c>
      <c r="E2" s="52">
        <v>100</v>
      </c>
      <c r="F2" s="53">
        <f>(E2+G2)/2</f>
        <v>99.051573426573427</v>
      </c>
      <c r="G2" s="53">
        <v>98.103146853146853</v>
      </c>
      <c r="H2" s="52">
        <v>100</v>
      </c>
      <c r="I2" s="52">
        <v>100</v>
      </c>
      <c r="J2" s="53">
        <v>96.780367129204336</v>
      </c>
      <c r="K2" s="53">
        <v>98.507462686567166</v>
      </c>
      <c r="L2" s="53">
        <v>100</v>
      </c>
      <c r="M2" s="53">
        <v>99.253731343283576</v>
      </c>
      <c r="N2" s="53">
        <v>98</v>
      </c>
      <c r="O2" s="53">
        <v>99</v>
      </c>
      <c r="P2" s="53">
        <v>97.761194029850742</v>
      </c>
      <c r="Q2" s="54">
        <f t="shared" ref="Q2:Q9" si="0">0.3*B2+0.3*C2+0.4*D2</f>
        <v>99.545454545454561</v>
      </c>
      <c r="R2" s="54">
        <f t="shared" ref="R2:R9" si="1">0.3*E2+0.4*F2+0.3*G2</f>
        <v>99.051573426573427</v>
      </c>
      <c r="S2" s="54">
        <f t="shared" ref="S2:S9" si="2">H2*0.3+I2*0.4+J2*0.3</f>
        <v>99.034110138761292</v>
      </c>
      <c r="T2" s="54">
        <f t="shared" ref="T2:T9" si="3">0.4*K2+0.4*L2+0.2*M2</f>
        <v>99.25373134328359</v>
      </c>
      <c r="U2" s="54">
        <f t="shared" ref="U2:U9" si="4">0.3*N2+0.2*O2+0.5*P2</f>
        <v>98.080597014925374</v>
      </c>
      <c r="V2" s="55">
        <f t="shared" ref="V2:V9" si="5">AVERAGE(Q2:U2)</f>
        <v>98.993093293799646</v>
      </c>
    </row>
    <row r="3" spans="1:23" ht="15.75">
      <c r="A3" s="80" t="s">
        <v>19</v>
      </c>
      <c r="B3" s="52">
        <v>100</v>
      </c>
      <c r="C3" s="52">
        <v>100</v>
      </c>
      <c r="D3" s="53">
        <v>92</v>
      </c>
      <c r="E3" s="52">
        <v>100</v>
      </c>
      <c r="F3" s="53">
        <v>92</v>
      </c>
      <c r="G3" s="53">
        <v>91</v>
      </c>
      <c r="H3" s="52">
        <v>100</v>
      </c>
      <c r="I3" s="52">
        <v>100</v>
      </c>
      <c r="J3" s="53">
        <v>95</v>
      </c>
      <c r="K3" s="53">
        <v>95</v>
      </c>
      <c r="L3" s="53">
        <v>93</v>
      </c>
      <c r="M3" s="53">
        <v>90</v>
      </c>
      <c r="N3" s="53">
        <v>89</v>
      </c>
      <c r="O3" s="53">
        <v>89</v>
      </c>
      <c r="P3" s="53">
        <v>91</v>
      </c>
      <c r="Q3" s="54">
        <f t="shared" si="0"/>
        <v>96.800000000000011</v>
      </c>
      <c r="R3" s="54">
        <f t="shared" si="1"/>
        <v>94.100000000000009</v>
      </c>
      <c r="S3" s="54">
        <f t="shared" si="2"/>
        <v>98.5</v>
      </c>
      <c r="T3" s="54">
        <f t="shared" si="3"/>
        <v>93.2</v>
      </c>
      <c r="U3" s="54">
        <f t="shared" si="4"/>
        <v>90</v>
      </c>
      <c r="V3" s="55">
        <f t="shared" si="5"/>
        <v>94.52000000000001</v>
      </c>
    </row>
    <row r="4" spans="1:23" ht="15.75">
      <c r="A4" s="80" t="s">
        <v>21</v>
      </c>
      <c r="B4" s="52">
        <v>100</v>
      </c>
      <c r="C4" s="52">
        <v>100</v>
      </c>
      <c r="D4" s="53">
        <v>97.72256728778467</v>
      </c>
      <c r="E4" s="52">
        <v>100</v>
      </c>
      <c r="F4" s="53">
        <f t="shared" ref="F4:F9" si="6">(E4+G4)/2</f>
        <v>98.294278185582527</v>
      </c>
      <c r="G4" s="53">
        <v>96.588556371165055</v>
      </c>
      <c r="H4" s="52">
        <v>40</v>
      </c>
      <c r="I4" s="52">
        <v>60</v>
      </c>
      <c r="J4" s="53">
        <v>97.368421052631575</v>
      </c>
      <c r="K4" s="53">
        <v>93.478260869565219</v>
      </c>
      <c r="L4" s="53">
        <v>91.304347826086953</v>
      </c>
      <c r="M4" s="53">
        <v>93.478260869565219</v>
      </c>
      <c r="N4" s="53">
        <v>93.478260869565219</v>
      </c>
      <c r="O4" s="53">
        <v>97.826086956521735</v>
      </c>
      <c r="P4" s="53">
        <v>97.826086956521735</v>
      </c>
      <c r="Q4" s="54">
        <f t="shared" si="0"/>
        <v>99.089026915113863</v>
      </c>
      <c r="R4" s="54">
        <f t="shared" si="1"/>
        <v>98.294278185582527</v>
      </c>
      <c r="S4" s="54">
        <f t="shared" si="2"/>
        <v>65.21052631578948</v>
      </c>
      <c r="T4" s="54">
        <f t="shared" si="3"/>
        <v>92.608695652173921</v>
      </c>
      <c r="U4" s="54">
        <f t="shared" si="4"/>
        <v>96.521739130434781</v>
      </c>
      <c r="V4" s="55">
        <f t="shared" si="5"/>
        <v>90.344853239818917</v>
      </c>
    </row>
    <row r="5" spans="1:23" ht="15.75">
      <c r="A5" s="80" t="s">
        <v>18</v>
      </c>
      <c r="B5" s="52">
        <v>100</v>
      </c>
      <c r="C5" s="52">
        <v>100</v>
      </c>
      <c r="D5" s="53">
        <v>87.95955882352942</v>
      </c>
      <c r="E5" s="52">
        <v>100</v>
      </c>
      <c r="F5" s="53">
        <f t="shared" si="6"/>
        <v>91.123188405797094</v>
      </c>
      <c r="G5" s="53">
        <v>82.246376811594203</v>
      </c>
      <c r="H5" s="52">
        <v>80</v>
      </c>
      <c r="I5" s="52">
        <v>100</v>
      </c>
      <c r="J5" s="53">
        <v>65.277777777777771</v>
      </c>
      <c r="K5" s="53">
        <v>82.608695652173907</v>
      </c>
      <c r="L5" s="53">
        <v>80.434782608695656</v>
      </c>
      <c r="M5" s="53">
        <v>84.782608695652172</v>
      </c>
      <c r="N5" s="53">
        <v>82.608695652173907</v>
      </c>
      <c r="O5" s="53">
        <v>80.434782608695656</v>
      </c>
      <c r="P5" s="53">
        <v>89.130434782608702</v>
      </c>
      <c r="Q5" s="54">
        <f t="shared" si="0"/>
        <v>95.183823529411768</v>
      </c>
      <c r="R5" s="54">
        <f t="shared" si="1"/>
        <v>91.123188405797109</v>
      </c>
      <c r="S5" s="54">
        <f t="shared" si="2"/>
        <v>83.583333333333329</v>
      </c>
      <c r="T5" s="54">
        <f t="shared" si="3"/>
        <v>82.173913043478265</v>
      </c>
      <c r="U5" s="54">
        <f t="shared" si="4"/>
        <v>85.434782608695656</v>
      </c>
      <c r="V5" s="55">
        <f t="shared" si="5"/>
        <v>87.49980818414322</v>
      </c>
    </row>
    <row r="6" spans="1:23" ht="15.75">
      <c r="A6" s="80" t="s">
        <v>22</v>
      </c>
      <c r="B6" s="52">
        <v>100</v>
      </c>
      <c r="C6" s="52">
        <v>100</v>
      </c>
      <c r="D6" s="53">
        <v>94.007823613086771</v>
      </c>
      <c r="E6" s="52">
        <v>100</v>
      </c>
      <c r="F6" s="53">
        <f t="shared" si="6"/>
        <v>95.46875</v>
      </c>
      <c r="G6" s="53">
        <v>90.9375</v>
      </c>
      <c r="H6" s="52">
        <v>20</v>
      </c>
      <c r="I6" s="52">
        <v>60</v>
      </c>
      <c r="J6" s="53">
        <v>97.383004926108384</v>
      </c>
      <c r="K6" s="53">
        <v>90</v>
      </c>
      <c r="L6" s="53">
        <v>90</v>
      </c>
      <c r="M6" s="53">
        <v>92.5</v>
      </c>
      <c r="N6" s="53">
        <v>83.75</v>
      </c>
      <c r="O6" s="53">
        <v>93.75</v>
      </c>
      <c r="P6" s="53">
        <v>93.75</v>
      </c>
      <c r="Q6" s="54">
        <f t="shared" si="0"/>
        <v>97.603129445234714</v>
      </c>
      <c r="R6" s="54">
        <f t="shared" si="1"/>
        <v>95.46875</v>
      </c>
      <c r="S6" s="54">
        <f t="shared" si="2"/>
        <v>59.214901477832512</v>
      </c>
      <c r="T6" s="54">
        <f t="shared" si="3"/>
        <v>90.5</v>
      </c>
      <c r="U6" s="54">
        <f t="shared" si="4"/>
        <v>90.75</v>
      </c>
      <c r="V6" s="55">
        <f t="shared" si="5"/>
        <v>86.707356184613445</v>
      </c>
    </row>
    <row r="7" spans="1:23" ht="15.75">
      <c r="A7" s="80" t="s">
        <v>20</v>
      </c>
      <c r="B7" s="52">
        <v>100</v>
      </c>
      <c r="C7" s="52">
        <v>100</v>
      </c>
      <c r="D7" s="53">
        <v>100</v>
      </c>
      <c r="E7" s="52">
        <v>80</v>
      </c>
      <c r="F7" s="53">
        <f t="shared" si="6"/>
        <v>87.72727272727272</v>
      </c>
      <c r="G7" s="53">
        <v>95.454545454545439</v>
      </c>
      <c r="H7" s="52">
        <v>20</v>
      </c>
      <c r="I7" s="52">
        <v>40</v>
      </c>
      <c r="J7" s="53">
        <v>66.818181818181827</v>
      </c>
      <c r="K7" s="53">
        <v>95.454545454545453</v>
      </c>
      <c r="L7" s="53">
        <v>100</v>
      </c>
      <c r="M7" s="53">
        <v>100</v>
      </c>
      <c r="N7" s="53">
        <v>81.818181818181813</v>
      </c>
      <c r="O7" s="53">
        <v>100</v>
      </c>
      <c r="P7" s="53">
        <v>100</v>
      </c>
      <c r="Q7" s="54">
        <f t="shared" si="0"/>
        <v>100</v>
      </c>
      <c r="R7" s="54">
        <f t="shared" si="1"/>
        <v>87.72727272727272</v>
      </c>
      <c r="S7" s="54">
        <f t="shared" si="2"/>
        <v>42.045454545454547</v>
      </c>
      <c r="T7" s="54">
        <f t="shared" si="3"/>
        <v>98.181818181818187</v>
      </c>
      <c r="U7" s="54">
        <f t="shared" si="4"/>
        <v>94.545454545454547</v>
      </c>
      <c r="V7" s="55">
        <f t="shared" si="5"/>
        <v>84.5</v>
      </c>
    </row>
    <row r="8" spans="1:23" ht="15.75">
      <c r="A8" s="80" t="s">
        <v>16</v>
      </c>
      <c r="B8" s="52">
        <v>100</v>
      </c>
      <c r="C8" s="52">
        <v>100</v>
      </c>
      <c r="D8" s="53">
        <v>100</v>
      </c>
      <c r="E8" s="52">
        <v>80</v>
      </c>
      <c r="F8" s="53">
        <f t="shared" si="6"/>
        <v>89.305555555555557</v>
      </c>
      <c r="G8" s="53">
        <v>98.611111111111114</v>
      </c>
      <c r="H8" s="52">
        <v>40</v>
      </c>
      <c r="I8" s="52">
        <v>20</v>
      </c>
      <c r="J8" s="53">
        <v>91.875</v>
      </c>
      <c r="K8" s="53">
        <v>100</v>
      </c>
      <c r="L8" s="53">
        <v>100</v>
      </c>
      <c r="M8" s="53">
        <v>100</v>
      </c>
      <c r="N8" s="53">
        <v>40</v>
      </c>
      <c r="O8" s="53">
        <v>100</v>
      </c>
      <c r="P8" s="53">
        <v>95</v>
      </c>
      <c r="Q8" s="54">
        <f t="shared" si="0"/>
        <v>100</v>
      </c>
      <c r="R8" s="54">
        <f t="shared" si="1"/>
        <v>89.305555555555557</v>
      </c>
      <c r="S8" s="54">
        <f t="shared" si="2"/>
        <v>47.5625</v>
      </c>
      <c r="T8" s="54">
        <f t="shared" si="3"/>
        <v>100</v>
      </c>
      <c r="U8" s="54">
        <f t="shared" si="4"/>
        <v>79.5</v>
      </c>
      <c r="V8" s="55">
        <f t="shared" si="5"/>
        <v>83.273611111111109</v>
      </c>
    </row>
    <row r="9" spans="1:23" ht="15.75">
      <c r="A9" s="80" t="s">
        <v>17</v>
      </c>
      <c r="B9" s="52">
        <v>100</v>
      </c>
      <c r="C9" s="52">
        <v>100</v>
      </c>
      <c r="D9" s="53">
        <v>82.581453634085221</v>
      </c>
      <c r="E9" s="52">
        <v>100</v>
      </c>
      <c r="F9" s="53">
        <f t="shared" si="6"/>
        <v>81.578351449275374</v>
      </c>
      <c r="G9" s="53">
        <v>63.156702898550733</v>
      </c>
      <c r="H9" s="52">
        <v>80</v>
      </c>
      <c r="I9" s="52">
        <v>100</v>
      </c>
      <c r="J9" s="53">
        <v>50</v>
      </c>
      <c r="K9" s="53">
        <v>72.916666666666671</v>
      </c>
      <c r="L9" s="53">
        <v>79.166666666666671</v>
      </c>
      <c r="M9" s="53">
        <v>77.083333333333329</v>
      </c>
      <c r="N9" s="53">
        <v>62.5</v>
      </c>
      <c r="O9" s="53">
        <v>56.25</v>
      </c>
      <c r="P9" s="53">
        <v>77.083333333333329</v>
      </c>
      <c r="Q9" s="54">
        <f t="shared" si="0"/>
        <v>93.032581453634094</v>
      </c>
      <c r="R9" s="54">
        <f t="shared" si="1"/>
        <v>81.578351449275374</v>
      </c>
      <c r="S9" s="54">
        <f t="shared" si="2"/>
        <v>79</v>
      </c>
      <c r="T9" s="54">
        <f t="shared" si="3"/>
        <v>76.250000000000014</v>
      </c>
      <c r="U9" s="54">
        <f t="shared" si="4"/>
        <v>68.541666666666657</v>
      </c>
      <c r="V9" s="55">
        <f t="shared" si="5"/>
        <v>79.680519913915234</v>
      </c>
    </row>
    <row r="10" spans="1:23" ht="47.25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40" t="s">
        <v>1136</v>
      </c>
      <c r="Q10" s="31">
        <f>AVERAGE(Q2:Q9)</f>
        <v>97.65675198610613</v>
      </c>
      <c r="R10" s="31">
        <f t="shared" ref="R10:V10" si="7">AVERAGE(R2:R9)</f>
        <v>92.08112121875709</v>
      </c>
      <c r="S10" s="31">
        <f t="shared" si="7"/>
        <v>71.768853226396402</v>
      </c>
      <c r="T10" s="31">
        <f t="shared" si="7"/>
        <v>91.521019777594248</v>
      </c>
      <c r="U10" s="31">
        <f t="shared" si="7"/>
        <v>87.921779995772113</v>
      </c>
      <c r="V10" s="31">
        <f t="shared" si="7"/>
        <v>88.189905240925185</v>
      </c>
    </row>
    <row r="12" spans="1:23">
      <c r="W12" s="72"/>
    </row>
    <row r="13" spans="1:23">
      <c r="R13" s="72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8"/>
  <sheetViews>
    <sheetView workbookViewId="0">
      <selection activeCell="A8" sqref="A8"/>
    </sheetView>
  </sheetViews>
  <sheetFormatPr defaultRowHeight="15"/>
  <cols>
    <col min="1" max="1" width="36.85546875" customWidth="1"/>
    <col min="16" max="16" width="11.7109375" customWidth="1"/>
    <col min="22" max="22" width="16.42578125" customWidth="1"/>
  </cols>
  <sheetData>
    <row r="1" spans="1:22" ht="15.75">
      <c r="A1" s="52" t="s">
        <v>1138</v>
      </c>
      <c r="B1" s="52" t="s">
        <v>0</v>
      </c>
      <c r="C1" s="52" t="s">
        <v>1</v>
      </c>
      <c r="D1" s="52" t="s">
        <v>2</v>
      </c>
      <c r="E1" s="52" t="s">
        <v>3</v>
      </c>
      <c r="F1" s="52" t="s">
        <v>4</v>
      </c>
      <c r="G1" s="52" t="s">
        <v>5</v>
      </c>
      <c r="H1" s="52" t="s">
        <v>6</v>
      </c>
      <c r="I1" s="52" t="s">
        <v>7</v>
      </c>
      <c r="J1" s="52" t="s">
        <v>8</v>
      </c>
      <c r="K1" s="52" t="s">
        <v>9</v>
      </c>
      <c r="L1" s="52" t="s">
        <v>10</v>
      </c>
      <c r="M1" s="52" t="s">
        <v>11</v>
      </c>
      <c r="N1" s="52" t="s">
        <v>12</v>
      </c>
      <c r="O1" s="52" t="s">
        <v>13</v>
      </c>
      <c r="P1" s="52" t="s">
        <v>14</v>
      </c>
      <c r="Q1" s="59" t="s">
        <v>369</v>
      </c>
      <c r="R1" s="59" t="s">
        <v>370</v>
      </c>
      <c r="S1" s="59" t="s">
        <v>371</v>
      </c>
      <c r="T1" s="59" t="s">
        <v>372</v>
      </c>
      <c r="U1" s="59" t="s">
        <v>373</v>
      </c>
      <c r="V1" s="74" t="s">
        <v>374</v>
      </c>
    </row>
    <row r="2" spans="1:22" ht="15.75">
      <c r="A2" s="78" t="s">
        <v>368</v>
      </c>
      <c r="B2" s="56">
        <v>100</v>
      </c>
      <c r="C2" s="56">
        <v>100</v>
      </c>
      <c r="D2" s="56">
        <v>100</v>
      </c>
      <c r="E2" s="56">
        <v>100</v>
      </c>
      <c r="F2" s="56">
        <f t="shared" ref="F2:F7" si="0">(E2+G2)/2</f>
        <v>97.453703703703695</v>
      </c>
      <c r="G2" s="56">
        <v>94.907407407407405</v>
      </c>
      <c r="H2" s="56">
        <v>100</v>
      </c>
      <c r="I2" s="56">
        <v>100</v>
      </c>
      <c r="J2" s="56">
        <v>87.5</v>
      </c>
      <c r="K2" s="56">
        <v>92.592592592592595</v>
      </c>
      <c r="L2" s="56">
        <v>98.148148148148152</v>
      </c>
      <c r="M2" s="56">
        <v>96.296296296296291</v>
      </c>
      <c r="N2" s="56">
        <v>100</v>
      </c>
      <c r="O2" s="56">
        <v>96.296296296296291</v>
      </c>
      <c r="P2" s="79">
        <v>96.296296296296291</v>
      </c>
      <c r="Q2" s="75">
        <f t="shared" ref="Q2:Q7" si="1">0.3*B2+0.3*C2+0.4*D2</f>
        <v>100</v>
      </c>
      <c r="R2" s="75">
        <f t="shared" ref="R2:R7" si="2">0.3*E2+0.4*F2+0.3*G2</f>
        <v>97.453703703703695</v>
      </c>
      <c r="S2" s="75">
        <f t="shared" ref="S2:S7" si="3">H2*0.3+I2*0.4+J2*0.3</f>
        <v>96.25</v>
      </c>
      <c r="T2" s="75">
        <f t="shared" ref="T2:T7" si="4">0.4*K2+0.4*L2+0.2*M2</f>
        <v>95.555555555555571</v>
      </c>
      <c r="U2" s="75">
        <f t="shared" ref="U2:U7" si="5">0.3*N2+0.2*O2+0.5*P2</f>
        <v>97.407407407407405</v>
      </c>
      <c r="V2" s="76">
        <f t="shared" ref="V2:V7" si="6">AVERAGE(Q2:U2)</f>
        <v>97.333333333333329</v>
      </c>
    </row>
    <row r="3" spans="1:22" ht="15.75">
      <c r="A3" s="78" t="s">
        <v>365</v>
      </c>
      <c r="B3" s="56">
        <v>100</v>
      </c>
      <c r="C3" s="56">
        <v>100</v>
      </c>
      <c r="D3" s="56">
        <v>100</v>
      </c>
      <c r="E3" s="56">
        <v>100</v>
      </c>
      <c r="F3" s="56">
        <f t="shared" si="0"/>
        <v>100</v>
      </c>
      <c r="G3" s="56">
        <v>100</v>
      </c>
      <c r="H3" s="56">
        <v>100</v>
      </c>
      <c r="I3" s="56">
        <v>100</v>
      </c>
      <c r="J3" s="56">
        <v>81.25</v>
      </c>
      <c r="K3" s="56">
        <v>87.5</v>
      </c>
      <c r="L3" s="56">
        <v>100</v>
      </c>
      <c r="M3" s="56">
        <v>75</v>
      </c>
      <c r="N3" s="56">
        <v>100</v>
      </c>
      <c r="O3" s="56">
        <v>100</v>
      </c>
      <c r="P3" s="79">
        <v>100</v>
      </c>
      <c r="Q3" s="75">
        <f t="shared" si="1"/>
        <v>100</v>
      </c>
      <c r="R3" s="75">
        <f t="shared" si="2"/>
        <v>100</v>
      </c>
      <c r="S3" s="75">
        <f t="shared" si="3"/>
        <v>94.375</v>
      </c>
      <c r="T3" s="75">
        <f t="shared" si="4"/>
        <v>90</v>
      </c>
      <c r="U3" s="75">
        <f t="shared" si="5"/>
        <v>100</v>
      </c>
      <c r="V3" s="76">
        <f t="shared" si="6"/>
        <v>96.875</v>
      </c>
    </row>
    <row r="4" spans="1:22" ht="15.75">
      <c r="A4" s="78" t="s">
        <v>367</v>
      </c>
      <c r="B4" s="56">
        <v>100</v>
      </c>
      <c r="C4" s="56">
        <v>100</v>
      </c>
      <c r="D4" s="56">
        <v>100</v>
      </c>
      <c r="E4" s="56">
        <v>100</v>
      </c>
      <c r="F4" s="56">
        <f t="shared" si="0"/>
        <v>95.833333333333343</v>
      </c>
      <c r="G4" s="56">
        <v>91.666666666666671</v>
      </c>
      <c r="H4" s="56">
        <v>100</v>
      </c>
      <c r="I4" s="56">
        <v>100</v>
      </c>
      <c r="J4" s="56">
        <v>87.5</v>
      </c>
      <c r="K4" s="56">
        <v>91.666666666666671</v>
      </c>
      <c r="L4" s="56">
        <v>83.333333333333329</v>
      </c>
      <c r="M4" s="56">
        <v>91.666666666666671</v>
      </c>
      <c r="N4" s="56">
        <v>100</v>
      </c>
      <c r="O4" s="56">
        <v>100</v>
      </c>
      <c r="P4" s="79">
        <v>100</v>
      </c>
      <c r="Q4" s="75">
        <f t="shared" si="1"/>
        <v>100</v>
      </c>
      <c r="R4" s="75">
        <f t="shared" si="2"/>
        <v>95.833333333333343</v>
      </c>
      <c r="S4" s="75">
        <f t="shared" si="3"/>
        <v>96.25</v>
      </c>
      <c r="T4" s="75">
        <f t="shared" si="4"/>
        <v>88.333333333333343</v>
      </c>
      <c r="U4" s="75">
        <f t="shared" si="5"/>
        <v>100</v>
      </c>
      <c r="V4" s="76">
        <f t="shared" si="6"/>
        <v>96.083333333333343</v>
      </c>
    </row>
    <row r="5" spans="1:22" ht="15.75">
      <c r="A5" s="78" t="s">
        <v>826</v>
      </c>
      <c r="B5" s="56">
        <v>100</v>
      </c>
      <c r="C5" s="56">
        <v>100</v>
      </c>
      <c r="D5" s="56">
        <v>87.5</v>
      </c>
      <c r="E5" s="56">
        <v>100</v>
      </c>
      <c r="F5" s="56">
        <f t="shared" si="0"/>
        <v>95.833333333333343</v>
      </c>
      <c r="G5" s="56">
        <v>91.666666666666671</v>
      </c>
      <c r="H5" s="56">
        <v>100</v>
      </c>
      <c r="I5" s="56">
        <v>100</v>
      </c>
      <c r="J5" s="56">
        <v>75</v>
      </c>
      <c r="K5" s="56">
        <v>83.333333333333329</v>
      </c>
      <c r="L5" s="56">
        <v>83.333333333333329</v>
      </c>
      <c r="M5" s="56">
        <v>83.333333333333329</v>
      </c>
      <c r="N5" s="56">
        <v>100</v>
      </c>
      <c r="O5" s="56">
        <v>100</v>
      </c>
      <c r="P5" s="79">
        <v>91.666666666666671</v>
      </c>
      <c r="Q5" s="75">
        <f t="shared" si="1"/>
        <v>95</v>
      </c>
      <c r="R5" s="75">
        <f t="shared" si="2"/>
        <v>95.833333333333343</v>
      </c>
      <c r="S5" s="75">
        <f t="shared" si="3"/>
        <v>92.5</v>
      </c>
      <c r="T5" s="75">
        <f t="shared" si="4"/>
        <v>83.333333333333343</v>
      </c>
      <c r="U5" s="75">
        <f t="shared" si="5"/>
        <v>95.833333333333343</v>
      </c>
      <c r="V5" s="76">
        <f t="shared" si="6"/>
        <v>92.500000000000028</v>
      </c>
    </row>
    <row r="6" spans="1:22" ht="15.75">
      <c r="A6" s="78" t="s">
        <v>364</v>
      </c>
      <c r="B6" s="56">
        <v>100</v>
      </c>
      <c r="C6" s="56">
        <v>100</v>
      </c>
      <c r="D6" s="56">
        <v>88.791666666666657</v>
      </c>
      <c r="E6" s="56">
        <v>100</v>
      </c>
      <c r="F6" s="56">
        <f t="shared" si="0"/>
        <v>90.82692307692308</v>
      </c>
      <c r="G6" s="56">
        <v>81.65384615384616</v>
      </c>
      <c r="H6" s="56">
        <v>80</v>
      </c>
      <c r="I6" s="56">
        <v>100</v>
      </c>
      <c r="J6" s="56">
        <v>83.75</v>
      </c>
      <c r="K6" s="56">
        <v>90.740740740740748</v>
      </c>
      <c r="L6" s="56">
        <v>94.444444444444443</v>
      </c>
      <c r="M6" s="56">
        <v>88.888888888888886</v>
      </c>
      <c r="N6" s="56">
        <v>92.592592592592595</v>
      </c>
      <c r="O6" s="56">
        <v>90.740740740740748</v>
      </c>
      <c r="P6" s="79">
        <v>92.592592592592595</v>
      </c>
      <c r="Q6" s="75">
        <f t="shared" si="1"/>
        <v>95.516666666666666</v>
      </c>
      <c r="R6" s="75">
        <f t="shared" si="2"/>
        <v>90.82692307692308</v>
      </c>
      <c r="S6" s="75">
        <f t="shared" si="3"/>
        <v>89.125</v>
      </c>
      <c r="T6" s="75">
        <f t="shared" si="4"/>
        <v>91.851851851851848</v>
      </c>
      <c r="U6" s="75">
        <f t="shared" si="5"/>
        <v>92.222222222222229</v>
      </c>
      <c r="V6" s="76">
        <f t="shared" si="6"/>
        <v>91.908532763532762</v>
      </c>
    </row>
    <row r="7" spans="1:22" ht="15.75">
      <c r="A7" s="78" t="s">
        <v>366</v>
      </c>
      <c r="B7" s="56">
        <v>100</v>
      </c>
      <c r="C7" s="56">
        <v>100</v>
      </c>
      <c r="D7" s="56">
        <v>75</v>
      </c>
      <c r="E7" s="56">
        <v>100</v>
      </c>
      <c r="F7" s="56">
        <f t="shared" si="0"/>
        <v>97.5</v>
      </c>
      <c r="G7" s="56">
        <v>95</v>
      </c>
      <c r="H7" s="56">
        <v>100</v>
      </c>
      <c r="I7" s="56">
        <v>100</v>
      </c>
      <c r="J7" s="56">
        <v>50</v>
      </c>
      <c r="K7" s="56">
        <v>60</v>
      </c>
      <c r="L7" s="56">
        <v>80</v>
      </c>
      <c r="M7" s="56">
        <v>70</v>
      </c>
      <c r="N7" s="56">
        <v>60</v>
      </c>
      <c r="O7" s="56">
        <v>100</v>
      </c>
      <c r="P7" s="79">
        <v>100</v>
      </c>
      <c r="Q7" s="75">
        <f t="shared" si="1"/>
        <v>90</v>
      </c>
      <c r="R7" s="75">
        <f t="shared" si="2"/>
        <v>97.5</v>
      </c>
      <c r="S7" s="75">
        <f t="shared" si="3"/>
        <v>85</v>
      </c>
      <c r="T7" s="75">
        <f t="shared" si="4"/>
        <v>70</v>
      </c>
      <c r="U7" s="75">
        <f t="shared" si="5"/>
        <v>88</v>
      </c>
      <c r="V7" s="76">
        <f t="shared" si="6"/>
        <v>86.1</v>
      </c>
    </row>
    <row r="8" spans="1:22" ht="47.25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40" t="s">
        <v>1136</v>
      </c>
      <c r="Q8" s="39">
        <f>AVERAGE(Q2:Q7)</f>
        <v>96.75277777777778</v>
      </c>
      <c r="R8" s="39">
        <f t="shared" ref="R8:V8" si="7">AVERAGE(R2:R7)</f>
        <v>96.241215574548917</v>
      </c>
      <c r="S8" s="39">
        <f t="shared" si="7"/>
        <v>92.25</v>
      </c>
      <c r="T8" s="39">
        <f t="shared" si="7"/>
        <v>86.512345679012356</v>
      </c>
      <c r="U8" s="39">
        <f t="shared" si="7"/>
        <v>95.577160493827179</v>
      </c>
      <c r="V8" s="39">
        <f t="shared" si="7"/>
        <v>93.466699905033238</v>
      </c>
    </row>
  </sheetData>
  <autoFilter ref="V1:V1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V19"/>
  <sheetViews>
    <sheetView workbookViewId="0">
      <pane ySplit="1" topLeftCell="A2" activePane="bottomLeft" state="frozen"/>
      <selection pane="bottomLeft" activeCell="P19" sqref="P19"/>
    </sheetView>
  </sheetViews>
  <sheetFormatPr defaultRowHeight="15"/>
  <cols>
    <col min="1" max="1" width="37.5703125" customWidth="1"/>
    <col min="16" max="16" width="11.42578125" customWidth="1"/>
  </cols>
  <sheetData>
    <row r="1" spans="1:22" ht="15.75">
      <c r="A1" s="38" t="s">
        <v>1138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369</v>
      </c>
      <c r="R1" s="1" t="s">
        <v>370</v>
      </c>
      <c r="S1" s="1" t="s">
        <v>371</v>
      </c>
      <c r="T1" s="1" t="s">
        <v>372</v>
      </c>
      <c r="U1" s="1" t="s">
        <v>373</v>
      </c>
      <c r="V1" s="1" t="s">
        <v>374</v>
      </c>
    </row>
    <row r="2" spans="1:22" ht="15.75">
      <c r="A2" s="16" t="s">
        <v>73</v>
      </c>
      <c r="B2" s="17">
        <v>100</v>
      </c>
      <c r="C2" s="17">
        <v>100</v>
      </c>
      <c r="D2" s="17">
        <v>98.583792289535808</v>
      </c>
      <c r="E2" s="17">
        <v>100</v>
      </c>
      <c r="F2" s="17">
        <v>98.286290322580641</v>
      </c>
      <c r="G2" s="17">
        <v>96.572580645161295</v>
      </c>
      <c r="H2" s="17">
        <v>60</v>
      </c>
      <c r="I2" s="17">
        <v>60</v>
      </c>
      <c r="J2" s="17">
        <v>97.464273235499647</v>
      </c>
      <c r="K2" s="17">
        <v>98.387096774193552</v>
      </c>
      <c r="L2" s="17">
        <v>100</v>
      </c>
      <c r="M2" s="17">
        <v>96.370967741935488</v>
      </c>
      <c r="N2" s="17">
        <v>98.387096774193552</v>
      </c>
      <c r="O2" s="17">
        <v>94.758064516129039</v>
      </c>
      <c r="P2" s="17">
        <v>99.596774193548384</v>
      </c>
      <c r="Q2" s="18">
        <v>99.433516915814323</v>
      </c>
      <c r="R2" s="23">
        <v>98.286290322580641</v>
      </c>
      <c r="S2" s="18">
        <v>71.239281970649898</v>
      </c>
      <c r="T2" s="18">
        <v>98.629032258064527</v>
      </c>
      <c r="U2" s="18">
        <v>98.266129032258064</v>
      </c>
      <c r="V2" s="24">
        <v>93.170850099873491</v>
      </c>
    </row>
    <row r="3" spans="1:22" ht="15.75">
      <c r="A3" s="16" t="s">
        <v>149</v>
      </c>
      <c r="B3" s="17">
        <v>100</v>
      </c>
      <c r="C3" s="17">
        <v>100</v>
      </c>
      <c r="D3" s="17">
        <v>100</v>
      </c>
      <c r="E3" s="17">
        <v>100</v>
      </c>
      <c r="F3" s="17">
        <v>99.350311850311854</v>
      </c>
      <c r="G3" s="17">
        <v>98.700623700623709</v>
      </c>
      <c r="H3" s="17">
        <v>40</v>
      </c>
      <c r="I3" s="17">
        <v>80</v>
      </c>
      <c r="J3" s="17">
        <v>87.5</v>
      </c>
      <c r="K3" s="17">
        <v>98.717948717948715</v>
      </c>
      <c r="L3" s="17">
        <v>98.717948717948715</v>
      </c>
      <c r="M3" s="17">
        <v>100</v>
      </c>
      <c r="N3" s="17">
        <v>94.871794871794876</v>
      </c>
      <c r="O3" s="17">
        <v>96.15384615384616</v>
      </c>
      <c r="P3" s="17">
        <v>98.717948717948715</v>
      </c>
      <c r="Q3" s="18">
        <v>100</v>
      </c>
      <c r="R3" s="18">
        <v>99.350311850311854</v>
      </c>
      <c r="S3" s="18">
        <v>70.25</v>
      </c>
      <c r="T3" s="18">
        <v>98.974358974358978</v>
      </c>
      <c r="U3" s="18">
        <v>97.051282051282044</v>
      </c>
      <c r="V3" s="19">
        <v>93.125190575190587</v>
      </c>
    </row>
    <row r="4" spans="1:22" ht="15.75">
      <c r="A4" s="16" t="s">
        <v>235</v>
      </c>
      <c r="B4" s="17">
        <v>100</v>
      </c>
      <c r="C4" s="17">
        <v>100</v>
      </c>
      <c r="D4" s="17">
        <v>98.369565217391312</v>
      </c>
      <c r="E4" s="17">
        <v>100</v>
      </c>
      <c r="F4" s="17">
        <v>96.875</v>
      </c>
      <c r="G4" s="17">
        <v>93.75</v>
      </c>
      <c r="H4" s="17">
        <v>20</v>
      </c>
      <c r="I4" s="17">
        <v>80</v>
      </c>
      <c r="J4" s="17">
        <v>89.092261904761898</v>
      </c>
      <c r="K4" s="17">
        <v>98.913043478260875</v>
      </c>
      <c r="L4" s="17">
        <v>100</v>
      </c>
      <c r="M4" s="17">
        <v>96.739130434782609</v>
      </c>
      <c r="N4" s="17">
        <v>94.565217391304344</v>
      </c>
      <c r="O4" s="17">
        <v>93.478260869565219</v>
      </c>
      <c r="P4" s="17">
        <v>97.826086956521735</v>
      </c>
      <c r="Q4" s="18">
        <v>99.34782608695653</v>
      </c>
      <c r="R4" s="18">
        <v>96.875</v>
      </c>
      <c r="S4" s="18">
        <v>64.727678571428569</v>
      </c>
      <c r="T4" s="18">
        <v>98.913043478260875</v>
      </c>
      <c r="U4" s="18">
        <v>95.978260869565219</v>
      </c>
      <c r="V4" s="19">
        <v>91.168361801242241</v>
      </c>
    </row>
    <row r="5" spans="1:22" ht="15.75">
      <c r="A5" s="16" t="s">
        <v>184</v>
      </c>
      <c r="B5" s="44">
        <v>94.117647058823522</v>
      </c>
      <c r="C5" s="44">
        <v>100</v>
      </c>
      <c r="D5" s="44">
        <v>95.112781954887225</v>
      </c>
      <c r="E5" s="44">
        <v>100</v>
      </c>
      <c r="F5" s="44">
        <v>93.958333333333329</v>
      </c>
      <c r="G5" s="44">
        <v>87.916666666666657</v>
      </c>
      <c r="H5" s="44">
        <v>80</v>
      </c>
      <c r="I5" s="44">
        <v>80</v>
      </c>
      <c r="J5" s="44">
        <v>87.5</v>
      </c>
      <c r="K5" s="44">
        <v>88.095238095238102</v>
      </c>
      <c r="L5" s="44">
        <v>95.238095238095241</v>
      </c>
      <c r="M5" s="44">
        <v>95.238095238095241</v>
      </c>
      <c r="N5" s="44">
        <v>85.714285714285708</v>
      </c>
      <c r="O5" s="44">
        <v>88.095238095238102</v>
      </c>
      <c r="P5" s="44">
        <v>95.238095238095241</v>
      </c>
      <c r="Q5" s="45">
        <v>96.280406899601957</v>
      </c>
      <c r="R5" s="45">
        <v>93.958333333333343</v>
      </c>
      <c r="S5" s="45">
        <v>82.25</v>
      </c>
      <c r="T5" s="45">
        <v>92.380952380952394</v>
      </c>
      <c r="U5" s="45">
        <v>90.952380952380949</v>
      </c>
      <c r="V5" s="46">
        <v>91.164414713253734</v>
      </c>
    </row>
    <row r="6" spans="1:22" ht="15.75">
      <c r="A6" s="16" t="s">
        <v>116</v>
      </c>
      <c r="B6" s="44">
        <v>100</v>
      </c>
      <c r="C6" s="44">
        <v>100</v>
      </c>
      <c r="D6" s="44">
        <v>100</v>
      </c>
      <c r="E6" s="44">
        <v>100</v>
      </c>
      <c r="F6" s="44">
        <v>100</v>
      </c>
      <c r="G6" s="44">
        <v>100</v>
      </c>
      <c r="H6" s="44">
        <v>60</v>
      </c>
      <c r="I6" s="44">
        <v>40</v>
      </c>
      <c r="J6" s="44">
        <v>78.333333333333329</v>
      </c>
      <c r="K6" s="44">
        <v>100</v>
      </c>
      <c r="L6" s="44">
        <v>100</v>
      </c>
      <c r="M6" s="44">
        <v>100</v>
      </c>
      <c r="N6" s="44">
        <v>84.615384615384613</v>
      </c>
      <c r="O6" s="44">
        <v>100</v>
      </c>
      <c r="P6" s="44">
        <v>100</v>
      </c>
      <c r="Q6" s="45">
        <v>100</v>
      </c>
      <c r="R6" s="45">
        <v>100</v>
      </c>
      <c r="S6" s="45">
        <v>57.5</v>
      </c>
      <c r="T6" s="45">
        <v>100</v>
      </c>
      <c r="U6" s="45">
        <v>95.384615384615387</v>
      </c>
      <c r="V6" s="46">
        <v>90.576923076923066</v>
      </c>
    </row>
    <row r="7" spans="1:22" ht="15.75">
      <c r="A7" s="16" t="s">
        <v>70</v>
      </c>
      <c r="B7" s="44">
        <v>100</v>
      </c>
      <c r="C7" s="44">
        <v>100</v>
      </c>
      <c r="D7" s="44">
        <v>98.755165289256198</v>
      </c>
      <c r="E7" s="44">
        <v>100</v>
      </c>
      <c r="F7" s="44">
        <v>96.280991735537185</v>
      </c>
      <c r="G7" s="44">
        <v>92.561983471074385</v>
      </c>
      <c r="H7" s="44">
        <v>20</v>
      </c>
      <c r="I7" s="44">
        <v>60</v>
      </c>
      <c r="J7" s="44">
        <v>75</v>
      </c>
      <c r="K7" s="44">
        <v>98.760330578512395</v>
      </c>
      <c r="L7" s="44">
        <v>97.933884297520663</v>
      </c>
      <c r="M7" s="44">
        <v>96.694214876033058</v>
      </c>
      <c r="N7" s="44">
        <v>97.933884297520663</v>
      </c>
      <c r="O7" s="44">
        <v>98.760330578512395</v>
      </c>
      <c r="P7" s="44">
        <v>97.933884297520663</v>
      </c>
      <c r="Q7" s="45">
        <v>99.50206611570249</v>
      </c>
      <c r="R7" s="45">
        <v>96.280991735537199</v>
      </c>
      <c r="S7" s="45">
        <v>52.5</v>
      </c>
      <c r="T7" s="45">
        <v>98.016528925619852</v>
      </c>
      <c r="U7" s="45">
        <v>98.099173553718998</v>
      </c>
      <c r="V7" s="46">
        <v>88.879752066115699</v>
      </c>
    </row>
    <row r="8" spans="1:22" ht="15.75">
      <c r="A8" s="16" t="s">
        <v>225</v>
      </c>
      <c r="B8" s="44">
        <v>100</v>
      </c>
      <c r="C8" s="44">
        <v>100</v>
      </c>
      <c r="D8" s="44">
        <v>100</v>
      </c>
      <c r="E8" s="44">
        <v>80</v>
      </c>
      <c r="F8" s="44">
        <v>88.039215686274503</v>
      </c>
      <c r="G8" s="44">
        <v>96.078431372549019</v>
      </c>
      <c r="H8" s="44">
        <v>20</v>
      </c>
      <c r="I8" s="44">
        <v>60</v>
      </c>
      <c r="J8" s="44">
        <v>91.17647058823529</v>
      </c>
      <c r="K8" s="44">
        <v>94.117647058823536</v>
      </c>
      <c r="L8" s="44">
        <v>98.039215686274517</v>
      </c>
      <c r="M8" s="44">
        <v>100</v>
      </c>
      <c r="N8" s="44">
        <v>100</v>
      </c>
      <c r="O8" s="44">
        <v>100</v>
      </c>
      <c r="P8" s="44">
        <v>100</v>
      </c>
      <c r="Q8" s="45">
        <v>100</v>
      </c>
      <c r="R8" s="45">
        <v>88.039215686274503</v>
      </c>
      <c r="S8" s="45">
        <v>57.352941176470587</v>
      </c>
      <c r="T8" s="45">
        <v>96.862745098039227</v>
      </c>
      <c r="U8" s="45">
        <v>100</v>
      </c>
      <c r="V8" s="46">
        <v>88.450980392156865</v>
      </c>
    </row>
    <row r="9" spans="1:22" ht="15.75">
      <c r="A9" s="16" t="s">
        <v>224</v>
      </c>
      <c r="B9" s="44">
        <v>100</v>
      </c>
      <c r="C9" s="44">
        <v>100</v>
      </c>
      <c r="D9" s="44">
        <v>99.107142857142861</v>
      </c>
      <c r="E9" s="44">
        <v>100</v>
      </c>
      <c r="F9" s="44">
        <v>91.708002645502646</v>
      </c>
      <c r="G9" s="44">
        <v>83.416005291005291</v>
      </c>
      <c r="H9" s="44">
        <v>20</v>
      </c>
      <c r="I9" s="44">
        <v>20</v>
      </c>
      <c r="J9" s="44">
        <v>100</v>
      </c>
      <c r="K9" s="44">
        <v>100</v>
      </c>
      <c r="L9" s="44">
        <v>100</v>
      </c>
      <c r="M9" s="44">
        <v>100</v>
      </c>
      <c r="N9" s="44">
        <v>100</v>
      </c>
      <c r="O9" s="44">
        <v>80.357142857142861</v>
      </c>
      <c r="P9" s="44">
        <v>100</v>
      </c>
      <c r="Q9" s="45">
        <v>99.642857142857139</v>
      </c>
      <c r="R9" s="45">
        <v>91.708002645502646</v>
      </c>
      <c r="S9" s="45">
        <v>44</v>
      </c>
      <c r="T9" s="45">
        <v>100</v>
      </c>
      <c r="U9" s="45">
        <v>96.071428571428569</v>
      </c>
      <c r="V9" s="46">
        <v>86.284457671957668</v>
      </c>
    </row>
    <row r="10" spans="1:22" ht="15.75">
      <c r="A10" s="16" t="s">
        <v>178</v>
      </c>
      <c r="B10" s="44">
        <v>100</v>
      </c>
      <c r="C10" s="44">
        <v>100</v>
      </c>
      <c r="D10" s="44">
        <v>90.121199082042452</v>
      </c>
      <c r="E10" s="44">
        <v>100</v>
      </c>
      <c r="F10" s="44">
        <v>91.601800051076594</v>
      </c>
      <c r="G10" s="44">
        <v>83.203600102153189</v>
      </c>
      <c r="H10" s="44">
        <v>60</v>
      </c>
      <c r="I10" s="44">
        <v>60</v>
      </c>
      <c r="J10" s="44">
        <v>75.391009852216754</v>
      </c>
      <c r="K10" s="44">
        <v>81.578947368421055</v>
      </c>
      <c r="L10" s="44">
        <v>86.84210526315789</v>
      </c>
      <c r="M10" s="44">
        <v>84.736842105263165</v>
      </c>
      <c r="N10" s="44">
        <v>74.736842105263165</v>
      </c>
      <c r="O10" s="44">
        <v>88.421052631578945</v>
      </c>
      <c r="P10" s="44">
        <v>89.473684210526315</v>
      </c>
      <c r="Q10" s="45">
        <v>96.048479632816992</v>
      </c>
      <c r="R10" s="45">
        <v>91.601800051076609</v>
      </c>
      <c r="S10" s="45">
        <v>64.617302955665025</v>
      </c>
      <c r="T10" s="45">
        <v>84.31578947368422</v>
      </c>
      <c r="U10" s="45">
        <v>84.84210526315789</v>
      </c>
      <c r="V10" s="46">
        <v>84.285095475280144</v>
      </c>
    </row>
    <row r="11" spans="1:22" ht="15.75">
      <c r="A11" s="16" t="s">
        <v>223</v>
      </c>
      <c r="B11" s="44">
        <v>100</v>
      </c>
      <c r="C11" s="44">
        <v>100</v>
      </c>
      <c r="D11" s="44">
        <v>94.73684210526315</v>
      </c>
      <c r="E11" s="44">
        <v>80</v>
      </c>
      <c r="F11" s="44">
        <v>85.71546052631578</v>
      </c>
      <c r="G11" s="44">
        <v>91.430921052631575</v>
      </c>
      <c r="H11" s="44">
        <v>20</v>
      </c>
      <c r="I11" s="44">
        <v>20</v>
      </c>
      <c r="J11" s="44">
        <v>79.074074074074076</v>
      </c>
      <c r="K11" s="44">
        <v>96.25</v>
      </c>
      <c r="L11" s="44">
        <v>97.5</v>
      </c>
      <c r="M11" s="44">
        <v>93.75</v>
      </c>
      <c r="N11" s="44">
        <v>100</v>
      </c>
      <c r="O11" s="44">
        <v>96.25</v>
      </c>
      <c r="P11" s="44">
        <v>98.75</v>
      </c>
      <c r="Q11" s="45">
        <v>97.89473684210526</v>
      </c>
      <c r="R11" s="45">
        <v>85.71546052631578</v>
      </c>
      <c r="S11" s="45">
        <v>37.722222222222221</v>
      </c>
      <c r="T11" s="45">
        <v>96.25</v>
      </c>
      <c r="U11" s="45">
        <v>98.625</v>
      </c>
      <c r="V11" s="46">
        <v>83.241483918128651</v>
      </c>
    </row>
    <row r="12" spans="1:22" ht="15.75">
      <c r="A12" s="16" t="s">
        <v>221</v>
      </c>
      <c r="B12" s="44">
        <v>94.117647058823522</v>
      </c>
      <c r="C12" s="44">
        <v>100</v>
      </c>
      <c r="D12" s="44">
        <v>92.948717948717956</v>
      </c>
      <c r="E12" s="44">
        <v>80</v>
      </c>
      <c r="F12" s="44">
        <v>81.432291666666657</v>
      </c>
      <c r="G12" s="44">
        <v>82.864583333333329</v>
      </c>
      <c r="H12" s="44">
        <v>20</v>
      </c>
      <c r="I12" s="44">
        <v>60</v>
      </c>
      <c r="J12" s="44">
        <v>54.241071428571431</v>
      </c>
      <c r="K12" s="44">
        <v>89.0625</v>
      </c>
      <c r="L12" s="44">
        <v>95.3125</v>
      </c>
      <c r="M12" s="44">
        <v>89.0625</v>
      </c>
      <c r="N12" s="44">
        <v>100</v>
      </c>
      <c r="O12" s="44">
        <v>90.625</v>
      </c>
      <c r="P12" s="44">
        <v>96.875</v>
      </c>
      <c r="Q12" s="45">
        <v>95.41478129713424</v>
      </c>
      <c r="R12" s="45">
        <v>81.432291666666657</v>
      </c>
      <c r="S12" s="45">
        <v>46.272321428571431</v>
      </c>
      <c r="T12" s="45">
        <v>91.5625</v>
      </c>
      <c r="U12" s="45">
        <v>96.5625</v>
      </c>
      <c r="V12" s="46">
        <v>82.248878878474471</v>
      </c>
    </row>
    <row r="13" spans="1:22" ht="15.75">
      <c r="A13" s="16" t="s">
        <v>164</v>
      </c>
      <c r="B13" s="44">
        <v>100</v>
      </c>
      <c r="C13" s="44">
        <v>100</v>
      </c>
      <c r="D13" s="44">
        <v>86.911764705882348</v>
      </c>
      <c r="E13" s="44">
        <v>100</v>
      </c>
      <c r="F13" s="44">
        <v>88.439849624060145</v>
      </c>
      <c r="G13" s="44">
        <v>76.879699248120303</v>
      </c>
      <c r="H13" s="44">
        <v>60</v>
      </c>
      <c r="I13" s="44">
        <v>60</v>
      </c>
      <c r="J13" s="44">
        <v>65</v>
      </c>
      <c r="K13" s="44">
        <v>86.904761904761898</v>
      </c>
      <c r="L13" s="44">
        <v>80.952380952380949</v>
      </c>
      <c r="M13" s="44">
        <v>84.523809523809518</v>
      </c>
      <c r="N13" s="44">
        <v>77.38095238095238</v>
      </c>
      <c r="O13" s="44">
        <v>85.714285714285708</v>
      </c>
      <c r="P13" s="44">
        <v>83.333333333333329</v>
      </c>
      <c r="Q13" s="45">
        <v>94.764705882352942</v>
      </c>
      <c r="R13" s="45">
        <v>88.439849624060145</v>
      </c>
      <c r="S13" s="45">
        <v>61.5</v>
      </c>
      <c r="T13" s="45">
        <v>84.047619047619037</v>
      </c>
      <c r="U13" s="45">
        <v>82.023809523809518</v>
      </c>
      <c r="V13" s="46">
        <v>82.155196815568331</v>
      </c>
    </row>
    <row r="14" spans="1:22" ht="15.75">
      <c r="A14" s="16" t="s">
        <v>230</v>
      </c>
      <c r="B14" s="44">
        <v>100</v>
      </c>
      <c r="C14" s="44">
        <v>100</v>
      </c>
      <c r="D14" s="44">
        <v>88.666666666666657</v>
      </c>
      <c r="E14" s="44">
        <v>100</v>
      </c>
      <c r="F14" s="44">
        <v>92.773809523809518</v>
      </c>
      <c r="G14" s="44">
        <v>85.547619047619051</v>
      </c>
      <c r="H14" s="44">
        <v>60</v>
      </c>
      <c r="I14" s="44">
        <v>60</v>
      </c>
      <c r="J14" s="44">
        <v>57.045454545454547</v>
      </c>
      <c r="K14" s="44">
        <v>86</v>
      </c>
      <c r="L14" s="44">
        <v>78</v>
      </c>
      <c r="M14" s="44">
        <v>78</v>
      </c>
      <c r="N14" s="44">
        <v>76</v>
      </c>
      <c r="O14" s="44">
        <v>82</v>
      </c>
      <c r="P14" s="44">
        <v>86</v>
      </c>
      <c r="Q14" s="45">
        <v>95.466666666666669</v>
      </c>
      <c r="R14" s="45">
        <v>92.773809523809518</v>
      </c>
      <c r="S14" s="45">
        <v>59.11363636363636</v>
      </c>
      <c r="T14" s="45">
        <v>81.199999999999989</v>
      </c>
      <c r="U14" s="45">
        <v>82.2</v>
      </c>
      <c r="V14" s="46">
        <v>82.150822510822508</v>
      </c>
    </row>
    <row r="15" spans="1:22" ht="15.75">
      <c r="A15" s="16" t="s">
        <v>222</v>
      </c>
      <c r="B15" s="44">
        <v>100</v>
      </c>
      <c r="C15" s="44">
        <v>100</v>
      </c>
      <c r="D15" s="44">
        <v>92.35294117647058</v>
      </c>
      <c r="E15" s="44">
        <v>80</v>
      </c>
      <c r="F15" s="44">
        <v>81.741015396201149</v>
      </c>
      <c r="G15" s="44">
        <v>83.482030792402298</v>
      </c>
      <c r="H15" s="44">
        <v>20</v>
      </c>
      <c r="I15" s="44">
        <v>60</v>
      </c>
      <c r="J15" s="44">
        <v>66.785714285714292</v>
      </c>
      <c r="K15" s="44">
        <v>82.89473684210526</v>
      </c>
      <c r="L15" s="44">
        <v>90.78947368421052</v>
      </c>
      <c r="M15" s="44">
        <v>80.263157894736835</v>
      </c>
      <c r="N15" s="44">
        <v>88.15789473684211</v>
      </c>
      <c r="O15" s="44">
        <v>75</v>
      </c>
      <c r="P15" s="44">
        <v>90.78947368421052</v>
      </c>
      <c r="Q15" s="45">
        <v>96.941176470588232</v>
      </c>
      <c r="R15" s="45">
        <v>81.741015396201149</v>
      </c>
      <c r="S15" s="45">
        <v>50.035714285714292</v>
      </c>
      <c r="T15" s="45">
        <v>85.526315789473685</v>
      </c>
      <c r="U15" s="45">
        <v>86.84210526315789</v>
      </c>
      <c r="V15" s="46">
        <v>80.217265441027052</v>
      </c>
    </row>
    <row r="16" spans="1:22" ht="15.75">
      <c r="A16" s="16" t="s">
        <v>162</v>
      </c>
      <c r="B16" s="44">
        <v>94.117647058823522</v>
      </c>
      <c r="C16" s="44">
        <v>100</v>
      </c>
      <c r="D16" s="44">
        <v>87.450980392156865</v>
      </c>
      <c r="E16" s="44">
        <v>100</v>
      </c>
      <c r="F16" s="44">
        <v>86.001461988304101</v>
      </c>
      <c r="G16" s="44">
        <v>72.002923976608187</v>
      </c>
      <c r="H16" s="44">
        <v>40</v>
      </c>
      <c r="I16" s="44">
        <v>60</v>
      </c>
      <c r="J16" s="44">
        <v>67.708333333333343</v>
      </c>
      <c r="K16" s="44">
        <v>81.578947368421055</v>
      </c>
      <c r="L16" s="44">
        <v>89.473684210526315</v>
      </c>
      <c r="M16" s="44">
        <v>78.94736842105263</v>
      </c>
      <c r="N16" s="44">
        <v>63.157894736842103</v>
      </c>
      <c r="O16" s="44">
        <v>68.421052631578945</v>
      </c>
      <c r="P16" s="44">
        <v>81.578947368421055</v>
      </c>
      <c r="Q16" s="45">
        <v>93.215686274509807</v>
      </c>
      <c r="R16" s="45">
        <v>86.001461988304087</v>
      </c>
      <c r="S16" s="45">
        <v>56.3125</v>
      </c>
      <c r="T16" s="45">
        <v>84.21052631578948</v>
      </c>
      <c r="U16" s="45">
        <v>73.421052631578945</v>
      </c>
      <c r="V16" s="46">
        <v>78.632245442036464</v>
      </c>
    </row>
    <row r="17" spans="1:22" ht="15.75">
      <c r="A17" s="16" t="s">
        <v>120</v>
      </c>
      <c r="B17" s="44">
        <v>94.117647058823522</v>
      </c>
      <c r="C17" s="44">
        <v>100</v>
      </c>
      <c r="D17" s="44">
        <v>81.929347826086953</v>
      </c>
      <c r="E17" s="44">
        <v>100</v>
      </c>
      <c r="F17" s="44">
        <v>83.454797517297521</v>
      </c>
      <c r="G17" s="44">
        <v>66.909595034595043</v>
      </c>
      <c r="H17" s="44">
        <v>20</v>
      </c>
      <c r="I17" s="44">
        <v>60</v>
      </c>
      <c r="J17" s="44">
        <v>48.768059855521152</v>
      </c>
      <c r="K17" s="44">
        <v>65.517241379310349</v>
      </c>
      <c r="L17" s="44">
        <v>74.137931034482762</v>
      </c>
      <c r="M17" s="44">
        <v>77.58620689655173</v>
      </c>
      <c r="N17" s="44">
        <v>75.862068965517238</v>
      </c>
      <c r="O17" s="44">
        <v>82.758620689655174</v>
      </c>
      <c r="P17" s="44">
        <v>81.034482758620683</v>
      </c>
      <c r="Q17" s="45">
        <v>91.007033248081839</v>
      </c>
      <c r="R17" s="45">
        <v>83.454797517297521</v>
      </c>
      <c r="S17" s="45">
        <v>44.630417956656345</v>
      </c>
      <c r="T17" s="45">
        <v>71.379310344827601</v>
      </c>
      <c r="U17" s="45">
        <v>79.827586206896541</v>
      </c>
      <c r="V17" s="46">
        <v>74.059829054751987</v>
      </c>
    </row>
    <row r="18" spans="1:22" ht="15.75">
      <c r="A18" s="16" t="s">
        <v>232</v>
      </c>
      <c r="B18" s="44">
        <v>100</v>
      </c>
      <c r="C18" s="44">
        <v>90</v>
      </c>
      <c r="D18" s="44">
        <v>83.216783216783213</v>
      </c>
      <c r="E18" s="44">
        <v>100</v>
      </c>
      <c r="F18" s="44">
        <v>78.759259259259267</v>
      </c>
      <c r="G18" s="44">
        <v>57.518518518518519</v>
      </c>
      <c r="H18" s="44">
        <v>80</v>
      </c>
      <c r="I18" s="44">
        <v>60</v>
      </c>
      <c r="J18" s="44">
        <v>52.82163742690058</v>
      </c>
      <c r="K18" s="44">
        <v>70.370370370370367</v>
      </c>
      <c r="L18" s="44">
        <v>61.111111111111114</v>
      </c>
      <c r="M18" s="44">
        <v>72.222222222222229</v>
      </c>
      <c r="N18" s="44">
        <v>66.666666666666671</v>
      </c>
      <c r="O18" s="44">
        <v>62.962962962962962</v>
      </c>
      <c r="P18" s="47">
        <v>68.518518518518519</v>
      </c>
      <c r="Q18" s="48">
        <v>90.28671328671328</v>
      </c>
      <c r="R18" s="48">
        <v>78.759259259259267</v>
      </c>
      <c r="S18" s="48">
        <v>63.846491228070171</v>
      </c>
      <c r="T18" s="48">
        <v>67.037037037037038</v>
      </c>
      <c r="U18" s="48">
        <v>66.851851851851848</v>
      </c>
      <c r="V18" s="49">
        <v>73.356270532586308</v>
      </c>
    </row>
    <row r="19" spans="1:22" ht="47.25"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40" t="s">
        <v>1136</v>
      </c>
      <c r="Q19" s="51">
        <v>96.779214868347154</v>
      </c>
      <c r="R19" s="51">
        <v>90.259875948619467</v>
      </c>
      <c r="S19" s="51">
        <v>57.874735774063822</v>
      </c>
      <c r="T19" s="51">
        <v>89.959162301395693</v>
      </c>
      <c r="U19" s="51">
        <v>89.588193009158957</v>
      </c>
      <c r="V19" s="51">
        <v>84.89223638031703</v>
      </c>
    </row>
  </sheetData>
  <sortState ref="A2:AC20">
    <sortCondition descending="1" ref="V1"/>
  </sortState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V6"/>
  <sheetViews>
    <sheetView zoomScale="90" zoomScaleNormal="90" workbookViewId="0">
      <selection activeCell="L13" sqref="L13"/>
    </sheetView>
  </sheetViews>
  <sheetFormatPr defaultRowHeight="15.75"/>
  <cols>
    <col min="1" max="1" width="24.42578125" style="20" customWidth="1"/>
    <col min="2" max="15" width="9.140625" style="20"/>
    <col min="16" max="16" width="10.42578125" style="20" customWidth="1"/>
    <col min="17" max="16384" width="9.140625" style="20"/>
  </cols>
  <sheetData>
    <row r="1" spans="1:22">
      <c r="A1" s="52" t="s">
        <v>1138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25" t="s">
        <v>369</v>
      </c>
      <c r="R1" s="25" t="s">
        <v>370</v>
      </c>
      <c r="S1" s="25" t="s">
        <v>371</v>
      </c>
      <c r="T1" s="25" t="s">
        <v>372</v>
      </c>
      <c r="U1" s="25" t="s">
        <v>373</v>
      </c>
      <c r="V1" s="26" t="s">
        <v>374</v>
      </c>
    </row>
    <row r="2" spans="1:22">
      <c r="A2" s="1" t="s">
        <v>297</v>
      </c>
      <c r="B2" s="52">
        <v>100</v>
      </c>
      <c r="C2" s="52">
        <v>100</v>
      </c>
      <c r="D2" s="53">
        <v>100</v>
      </c>
      <c r="E2" s="53">
        <v>100</v>
      </c>
      <c r="F2" s="53">
        <f>(E2+G2)/2</f>
        <v>97.916666666666671</v>
      </c>
      <c r="G2" s="53">
        <v>95.833333333333343</v>
      </c>
      <c r="H2" s="53">
        <v>80</v>
      </c>
      <c r="I2" s="53">
        <v>60</v>
      </c>
      <c r="J2" s="53">
        <v>93.75</v>
      </c>
      <c r="K2" s="53">
        <v>100</v>
      </c>
      <c r="L2" s="53">
        <v>100</v>
      </c>
      <c r="M2" s="53">
        <v>100</v>
      </c>
      <c r="N2" s="53">
        <v>100</v>
      </c>
      <c r="O2" s="53">
        <v>100</v>
      </c>
      <c r="P2" s="52">
        <v>100</v>
      </c>
      <c r="Q2" s="54">
        <f>0.3*B2+0.3*C2+0.4*D2</f>
        <v>100</v>
      </c>
      <c r="R2" s="54">
        <f>0.3*E2+0.4*F2+0.3*G2</f>
        <v>97.916666666666671</v>
      </c>
      <c r="S2" s="54">
        <f>H2*0.3+I2*0.4+J2*0.3</f>
        <v>76.125</v>
      </c>
      <c r="T2" s="54">
        <f>0.4*K2+0.4*L2+0.2*M2</f>
        <v>100</v>
      </c>
      <c r="U2" s="54">
        <f>0.3*N2+0.2*O2+0.5*P2</f>
        <v>100</v>
      </c>
      <c r="V2" s="55">
        <f>AVERAGE(Q2:U2)</f>
        <v>94.808333333333337</v>
      </c>
    </row>
    <row r="3" spans="1:22">
      <c r="A3" s="1" t="s">
        <v>291</v>
      </c>
      <c r="B3" s="52">
        <v>100</v>
      </c>
      <c r="C3" s="52">
        <v>100</v>
      </c>
      <c r="D3" s="53">
        <v>98.07692307692308</v>
      </c>
      <c r="E3" s="53">
        <v>100</v>
      </c>
      <c r="F3" s="53">
        <f>(E3+G3)/2</f>
        <v>95.295329670329664</v>
      </c>
      <c r="G3" s="53">
        <v>90.590659340659343</v>
      </c>
      <c r="H3" s="53">
        <v>60</v>
      </c>
      <c r="I3" s="53">
        <v>80</v>
      </c>
      <c r="J3" s="53">
        <v>68.75</v>
      </c>
      <c r="K3" s="53">
        <v>100</v>
      </c>
      <c r="L3" s="53">
        <v>100</v>
      </c>
      <c r="M3" s="53">
        <v>96.428571428571431</v>
      </c>
      <c r="N3" s="53">
        <v>100</v>
      </c>
      <c r="O3" s="53">
        <v>100</v>
      </c>
      <c r="P3" s="52">
        <v>100</v>
      </c>
      <c r="Q3" s="54">
        <f>0.3*B3+0.3*C3+0.4*D3</f>
        <v>99.230769230769226</v>
      </c>
      <c r="R3" s="54">
        <f>0.3*E3+0.4*F3+0.3*G3</f>
        <v>95.295329670329664</v>
      </c>
      <c r="S3" s="54">
        <f>H3*0.3+I3*0.4+J3*0.3</f>
        <v>70.625</v>
      </c>
      <c r="T3" s="54">
        <f>0.4*K3+0.4*L3+0.2*M3</f>
        <v>99.285714285714292</v>
      </c>
      <c r="U3" s="54">
        <f>0.3*N3+0.2*O3+0.5*P3</f>
        <v>100</v>
      </c>
      <c r="V3" s="55">
        <f>AVERAGE(Q3:U3)</f>
        <v>92.887362637362628</v>
      </c>
    </row>
    <row r="4" spans="1:22">
      <c r="A4" s="1" t="s">
        <v>1137</v>
      </c>
      <c r="B4" s="52">
        <v>100</v>
      </c>
      <c r="C4" s="52">
        <v>100</v>
      </c>
      <c r="D4" s="53">
        <v>93.75</v>
      </c>
      <c r="E4" s="53">
        <v>100</v>
      </c>
      <c r="F4" s="53">
        <f>(E4+G4)/2</f>
        <v>95.3125</v>
      </c>
      <c r="G4" s="53">
        <v>90.625</v>
      </c>
      <c r="H4" s="53">
        <v>40</v>
      </c>
      <c r="I4" s="53">
        <v>80</v>
      </c>
      <c r="J4" s="53">
        <v>69.791666666666671</v>
      </c>
      <c r="K4" s="53">
        <v>75</v>
      </c>
      <c r="L4" s="53">
        <v>87.5</v>
      </c>
      <c r="M4" s="53">
        <v>87.5</v>
      </c>
      <c r="N4" s="53">
        <v>100</v>
      </c>
      <c r="O4" s="53">
        <v>100</v>
      </c>
      <c r="P4" s="52">
        <v>100</v>
      </c>
      <c r="Q4" s="54">
        <f>0.3*B4+0.3*C4+0.4*D4</f>
        <v>97.5</v>
      </c>
      <c r="R4" s="54">
        <f>0.3*E4+0.4*F4+0.3*G4</f>
        <v>95.3125</v>
      </c>
      <c r="S4" s="54">
        <f>H4*0.3+I4*0.4+J4*0.3</f>
        <v>64.9375</v>
      </c>
      <c r="T4" s="54">
        <f>0.4*K4+0.4*L4+0.2*M4</f>
        <v>82.5</v>
      </c>
      <c r="U4" s="54">
        <f>0.3*N4+0.2*O4+0.5*P4</f>
        <v>100</v>
      </c>
      <c r="V4" s="55">
        <f>AVERAGE(Q4:U4)</f>
        <v>88.05</v>
      </c>
    </row>
    <row r="5" spans="1:22">
      <c r="A5" s="1" t="s">
        <v>310</v>
      </c>
      <c r="B5" s="52">
        <v>100</v>
      </c>
      <c r="C5" s="52">
        <v>100</v>
      </c>
      <c r="D5" s="53">
        <v>94.230769230769226</v>
      </c>
      <c r="E5" s="53">
        <v>100</v>
      </c>
      <c r="F5" s="53">
        <f>(E5+G5)/2</f>
        <v>91.34615384615384</v>
      </c>
      <c r="G5" s="53">
        <v>82.692307692307693</v>
      </c>
      <c r="H5" s="53">
        <v>40</v>
      </c>
      <c r="I5" s="53">
        <v>100</v>
      </c>
      <c r="J5" s="53">
        <v>59.375</v>
      </c>
      <c r="K5" s="53">
        <v>96.15384615384616</v>
      </c>
      <c r="L5" s="53">
        <v>84.615384615384613</v>
      </c>
      <c r="M5" s="53">
        <v>80.769230769230774</v>
      </c>
      <c r="N5" s="53">
        <v>92.307692307692307</v>
      </c>
      <c r="O5" s="53">
        <v>96.15384615384616</v>
      </c>
      <c r="P5" s="53">
        <v>88.461538461538467</v>
      </c>
      <c r="Q5" s="54">
        <f>0.3*B5+0.3*C5+0.4*D5</f>
        <v>97.692307692307693</v>
      </c>
      <c r="R5" s="54">
        <f>0.3*E5+0.4*F5+0.3*G5</f>
        <v>91.346153846153854</v>
      </c>
      <c r="S5" s="54">
        <f>H5*0.3+I5*0.4+J5*0.3</f>
        <v>69.8125</v>
      </c>
      <c r="T5" s="54">
        <f>0.4*K5+0.4*L5+0.2*M5</f>
        <v>88.461538461538481</v>
      </c>
      <c r="U5" s="54">
        <f>0.3*N5+0.2*O5+0.5*P5</f>
        <v>91.15384615384616</v>
      </c>
      <c r="V5" s="55">
        <f>AVERAGE(Q5:U5)</f>
        <v>87.693269230769232</v>
      </c>
    </row>
    <row r="6" spans="1:22" ht="47.25">
      <c r="P6" s="40" t="s">
        <v>1136</v>
      </c>
      <c r="Q6" s="31">
        <f>AVERAGE(Q2:Q5)</f>
        <v>98.605769230769226</v>
      </c>
      <c r="R6" s="31">
        <f t="shared" ref="R6:V6" si="0">AVERAGE(R2:R5)</f>
        <v>94.967662545787547</v>
      </c>
      <c r="S6" s="31">
        <f t="shared" si="0"/>
        <v>70.375</v>
      </c>
      <c r="T6" s="31">
        <f t="shared" si="0"/>
        <v>92.561813186813197</v>
      </c>
      <c r="U6" s="31">
        <f t="shared" si="0"/>
        <v>97.788461538461547</v>
      </c>
      <c r="V6" s="31">
        <f t="shared" si="0"/>
        <v>90.859741300366295</v>
      </c>
    </row>
  </sheetData>
  <sortState ref="A2:AC7">
    <sortCondition descending="1" ref="V1"/>
  </sortState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V12"/>
  <sheetViews>
    <sheetView workbookViewId="0">
      <pane ySplit="1" topLeftCell="A2" activePane="bottomLeft" state="frozen"/>
      <selection pane="bottomLeft" activeCell="F17" sqref="F17"/>
    </sheetView>
  </sheetViews>
  <sheetFormatPr defaultRowHeight="15.75"/>
  <cols>
    <col min="1" max="1" width="44.28515625" style="20" customWidth="1"/>
    <col min="2" max="15" width="9.140625" style="20"/>
    <col min="16" max="16" width="9.85546875" style="20" customWidth="1"/>
    <col min="17" max="16384" width="9.140625" style="20"/>
  </cols>
  <sheetData>
    <row r="1" spans="1:22">
      <c r="A1" s="1" t="s">
        <v>1138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4" t="s">
        <v>13</v>
      </c>
      <c r="P1" s="14" t="s">
        <v>14</v>
      </c>
      <c r="Q1" s="27" t="s">
        <v>369</v>
      </c>
      <c r="R1" s="27" t="s">
        <v>370</v>
      </c>
      <c r="S1" s="27" t="s">
        <v>371</v>
      </c>
      <c r="T1" s="27" t="s">
        <v>372</v>
      </c>
      <c r="U1" s="27" t="s">
        <v>373</v>
      </c>
      <c r="V1" s="28" t="s">
        <v>374</v>
      </c>
    </row>
    <row r="2" spans="1:22" ht="31.5">
      <c r="A2" s="11" t="s">
        <v>198</v>
      </c>
      <c r="B2" s="52">
        <v>100</v>
      </c>
      <c r="C2" s="53">
        <v>90</v>
      </c>
      <c r="D2" s="53">
        <v>99.568965517241381</v>
      </c>
      <c r="E2" s="53">
        <v>100</v>
      </c>
      <c r="F2" s="53">
        <v>97.769944476914077</v>
      </c>
      <c r="G2" s="53">
        <v>95.539888953828168</v>
      </c>
      <c r="H2" s="53">
        <v>40</v>
      </c>
      <c r="I2" s="53">
        <v>100</v>
      </c>
      <c r="J2" s="53">
        <v>96.954201249251312</v>
      </c>
      <c r="K2" s="53">
        <v>97.457627118644069</v>
      </c>
      <c r="L2" s="53">
        <v>97.457627118644069</v>
      </c>
      <c r="M2" s="53">
        <v>98.305084745762713</v>
      </c>
      <c r="N2" s="53">
        <v>97.457627118644069</v>
      </c>
      <c r="O2" s="53">
        <v>97.457627118644069</v>
      </c>
      <c r="P2" s="53">
        <v>99.152542372881356</v>
      </c>
      <c r="Q2" s="54">
        <v>96.827586206896555</v>
      </c>
      <c r="R2" s="54">
        <v>97.769944476914077</v>
      </c>
      <c r="S2" s="54">
        <v>81.086260374775392</v>
      </c>
      <c r="T2" s="54">
        <v>97.627118644067806</v>
      </c>
      <c r="U2" s="54">
        <v>98.305084745762713</v>
      </c>
      <c r="V2" s="55">
        <v>94.323198889683312</v>
      </c>
    </row>
    <row r="3" spans="1:22" ht="31.5">
      <c r="A3" s="11" t="s">
        <v>1139</v>
      </c>
      <c r="B3" s="52">
        <v>100</v>
      </c>
      <c r="C3" s="53">
        <v>90</v>
      </c>
      <c r="D3" s="53">
        <v>98.931818181818187</v>
      </c>
      <c r="E3" s="53">
        <v>100</v>
      </c>
      <c r="F3" s="53">
        <v>95.800857843137251</v>
      </c>
      <c r="G3" s="53">
        <v>91.601715686274503</v>
      </c>
      <c r="H3" s="53">
        <v>80</v>
      </c>
      <c r="I3" s="53">
        <v>60</v>
      </c>
      <c r="J3" s="53">
        <v>84.272875816993462</v>
      </c>
      <c r="K3" s="53">
        <v>95.098039215686271</v>
      </c>
      <c r="L3" s="53">
        <v>99.019607843137251</v>
      </c>
      <c r="M3" s="53">
        <v>97.058823529411768</v>
      </c>
      <c r="N3" s="53">
        <v>97.058823529411768</v>
      </c>
      <c r="O3" s="53">
        <v>93.137254901960787</v>
      </c>
      <c r="P3" s="53">
        <v>96.078431372549019</v>
      </c>
      <c r="Q3" s="54">
        <v>96.572727272727278</v>
      </c>
      <c r="R3" s="54">
        <v>95.800857843137237</v>
      </c>
      <c r="S3" s="54">
        <v>73.281862745098039</v>
      </c>
      <c r="T3" s="54">
        <v>97.058823529411768</v>
      </c>
      <c r="U3" s="54">
        <v>95.784313725490193</v>
      </c>
      <c r="V3" s="55">
        <v>91.699717023172909</v>
      </c>
    </row>
    <row r="4" spans="1:22">
      <c r="A4" s="11" t="s">
        <v>71</v>
      </c>
      <c r="B4" s="52">
        <v>100</v>
      </c>
      <c r="C4" s="53">
        <v>100</v>
      </c>
      <c r="D4" s="53">
        <v>90.28520499108734</v>
      </c>
      <c r="E4" s="53">
        <v>100</v>
      </c>
      <c r="F4" s="53">
        <v>96.349789915966383</v>
      </c>
      <c r="G4" s="53">
        <v>92.699579831932766</v>
      </c>
      <c r="H4" s="53">
        <v>40</v>
      </c>
      <c r="I4" s="53">
        <v>80</v>
      </c>
      <c r="J4" s="53">
        <v>90.705128205128219</v>
      </c>
      <c r="K4" s="53">
        <v>98.571428571428569</v>
      </c>
      <c r="L4" s="53">
        <v>100</v>
      </c>
      <c r="M4" s="53">
        <v>100</v>
      </c>
      <c r="N4" s="53">
        <v>88.571428571428569</v>
      </c>
      <c r="O4" s="53">
        <v>95.714285714285708</v>
      </c>
      <c r="P4" s="53">
        <v>88.571428571428569</v>
      </c>
      <c r="Q4" s="54">
        <v>96.114081996434948</v>
      </c>
      <c r="R4" s="54">
        <v>96.349789915966383</v>
      </c>
      <c r="S4" s="54">
        <v>71.211538461538467</v>
      </c>
      <c r="T4" s="54">
        <v>99.428571428571431</v>
      </c>
      <c r="U4" s="54">
        <v>90</v>
      </c>
      <c r="V4" s="55">
        <v>90.62079636050224</v>
      </c>
    </row>
    <row r="5" spans="1:22" ht="31.5">
      <c r="A5" s="11" t="s">
        <v>1140</v>
      </c>
      <c r="B5" s="52">
        <v>100</v>
      </c>
      <c r="C5" s="53">
        <v>100</v>
      </c>
      <c r="D5" s="53">
        <v>100</v>
      </c>
      <c r="E5" s="53">
        <v>100</v>
      </c>
      <c r="F5" s="53">
        <v>99.305555555555557</v>
      </c>
      <c r="G5" s="53">
        <v>98.611111111111114</v>
      </c>
      <c r="H5" s="53">
        <v>20</v>
      </c>
      <c r="I5" s="53">
        <v>60</v>
      </c>
      <c r="J5" s="53">
        <v>75.297619047619051</v>
      </c>
      <c r="K5" s="53">
        <v>100</v>
      </c>
      <c r="L5" s="53">
        <v>100</v>
      </c>
      <c r="M5" s="53">
        <v>100</v>
      </c>
      <c r="N5" s="53">
        <v>100</v>
      </c>
      <c r="O5" s="53">
        <v>100</v>
      </c>
      <c r="P5" s="53">
        <v>100</v>
      </c>
      <c r="Q5" s="54">
        <v>100</v>
      </c>
      <c r="R5" s="54">
        <v>99.305555555555557</v>
      </c>
      <c r="S5" s="54">
        <v>52.589285714285715</v>
      </c>
      <c r="T5" s="54">
        <v>100</v>
      </c>
      <c r="U5" s="54">
        <v>100</v>
      </c>
      <c r="V5" s="55">
        <v>90.378968253968253</v>
      </c>
    </row>
    <row r="6" spans="1:22">
      <c r="A6" s="11" t="s">
        <v>92</v>
      </c>
      <c r="B6" s="52">
        <v>100</v>
      </c>
      <c r="C6" s="53">
        <v>100</v>
      </c>
      <c r="D6" s="53">
        <v>96.25</v>
      </c>
      <c r="E6" s="53">
        <v>100</v>
      </c>
      <c r="F6" s="53">
        <v>97.796052631578945</v>
      </c>
      <c r="G6" s="53">
        <v>95.59210526315789</v>
      </c>
      <c r="H6" s="53">
        <v>80</v>
      </c>
      <c r="I6" s="53">
        <v>20</v>
      </c>
      <c r="J6" s="53">
        <v>95.833333333333329</v>
      </c>
      <c r="K6" s="53">
        <v>90</v>
      </c>
      <c r="L6" s="53">
        <v>85</v>
      </c>
      <c r="M6" s="53">
        <v>82.5</v>
      </c>
      <c r="N6" s="53">
        <v>92.5</v>
      </c>
      <c r="O6" s="53">
        <v>97.5</v>
      </c>
      <c r="P6" s="53">
        <v>97.5</v>
      </c>
      <c r="Q6" s="54">
        <v>98.5</v>
      </c>
      <c r="R6" s="54">
        <v>97.796052631578959</v>
      </c>
      <c r="S6" s="54">
        <v>60.75</v>
      </c>
      <c r="T6" s="54">
        <v>86.5</v>
      </c>
      <c r="U6" s="54">
        <v>96</v>
      </c>
      <c r="V6" s="55">
        <v>87.909210526315789</v>
      </c>
    </row>
    <row r="7" spans="1:22" ht="31.5">
      <c r="A7" s="11" t="s">
        <v>1141</v>
      </c>
      <c r="B7" s="52">
        <v>100</v>
      </c>
      <c r="C7" s="53">
        <v>100</v>
      </c>
      <c r="D7" s="53">
        <v>98.032407407407419</v>
      </c>
      <c r="E7" s="53">
        <v>100</v>
      </c>
      <c r="F7" s="53">
        <v>96.259259259259267</v>
      </c>
      <c r="G7" s="53">
        <v>92.518518518518519</v>
      </c>
      <c r="H7" s="53">
        <v>20</v>
      </c>
      <c r="I7" s="53">
        <v>60</v>
      </c>
      <c r="J7" s="53">
        <v>64.787296037296045</v>
      </c>
      <c r="K7" s="53">
        <v>90.740740740740748</v>
      </c>
      <c r="L7" s="53">
        <v>100</v>
      </c>
      <c r="M7" s="53">
        <v>96.296296296296291</v>
      </c>
      <c r="N7" s="53">
        <v>92.592592592592595</v>
      </c>
      <c r="O7" s="53">
        <v>100</v>
      </c>
      <c r="P7" s="53">
        <v>96.296296296296291</v>
      </c>
      <c r="Q7" s="54">
        <v>99.212962962962962</v>
      </c>
      <c r="R7" s="54">
        <v>96.259259259259267</v>
      </c>
      <c r="S7" s="54">
        <v>49.436188811188813</v>
      </c>
      <c r="T7" s="54">
        <v>95.555555555555571</v>
      </c>
      <c r="U7" s="54">
        <v>95.925925925925924</v>
      </c>
      <c r="V7" s="55">
        <v>87.277978502978513</v>
      </c>
    </row>
    <row r="8" spans="1:22">
      <c r="A8" s="11" t="s">
        <v>185</v>
      </c>
      <c r="B8" s="52">
        <v>100</v>
      </c>
      <c r="C8" s="53">
        <v>100</v>
      </c>
      <c r="D8" s="53">
        <v>95</v>
      </c>
      <c r="E8" s="53">
        <v>80</v>
      </c>
      <c r="F8" s="53">
        <v>84.691876750700288</v>
      </c>
      <c r="G8" s="53">
        <v>89.383753501400562</v>
      </c>
      <c r="H8" s="53">
        <v>20</v>
      </c>
      <c r="I8" s="53">
        <v>60</v>
      </c>
      <c r="J8" s="53">
        <v>78.676029159519715</v>
      </c>
      <c r="K8" s="53">
        <v>89.622641509433961</v>
      </c>
      <c r="L8" s="53">
        <v>88.679245283018872</v>
      </c>
      <c r="M8" s="53">
        <v>90.094339622641513</v>
      </c>
      <c r="N8" s="53">
        <v>76.886792452830193</v>
      </c>
      <c r="O8" s="53">
        <v>92.924528301886795</v>
      </c>
      <c r="P8" s="53">
        <v>93.867924528301884</v>
      </c>
      <c r="Q8" s="54">
        <v>98</v>
      </c>
      <c r="R8" s="54">
        <v>84.691876750700288</v>
      </c>
      <c r="S8" s="54">
        <v>53.602808747855917</v>
      </c>
      <c r="T8" s="54">
        <v>89.339622641509436</v>
      </c>
      <c r="U8" s="54">
        <v>88.584905660377359</v>
      </c>
      <c r="V8" s="55">
        <v>82.843842760088592</v>
      </c>
    </row>
    <row r="9" spans="1:22">
      <c r="A9" s="11" t="s">
        <v>94</v>
      </c>
      <c r="B9" s="52">
        <v>100</v>
      </c>
      <c r="C9" s="53">
        <v>100</v>
      </c>
      <c r="D9" s="53">
        <v>91.590909090909093</v>
      </c>
      <c r="E9" s="53">
        <v>80</v>
      </c>
      <c r="F9" s="53">
        <v>83.41235632183907</v>
      </c>
      <c r="G9" s="53">
        <v>86.824712643678154</v>
      </c>
      <c r="H9" s="53">
        <v>20</v>
      </c>
      <c r="I9" s="53">
        <v>60</v>
      </c>
      <c r="J9" s="53">
        <v>70.763888888888886</v>
      </c>
      <c r="K9" s="53">
        <v>81.666666666666671</v>
      </c>
      <c r="L9" s="53">
        <v>90</v>
      </c>
      <c r="M9" s="53">
        <v>80</v>
      </c>
      <c r="N9" s="53">
        <v>75</v>
      </c>
      <c r="O9" s="53">
        <v>91.666666666666671</v>
      </c>
      <c r="P9" s="53">
        <v>91.666666666666671</v>
      </c>
      <c r="Q9" s="54">
        <v>96.63636363636364</v>
      </c>
      <c r="R9" s="54">
        <v>83.41235632183907</v>
      </c>
      <c r="S9" s="54">
        <v>51.229166666666664</v>
      </c>
      <c r="T9" s="54">
        <v>84.666666666666671</v>
      </c>
      <c r="U9" s="54">
        <v>86.666666666666671</v>
      </c>
      <c r="V9" s="55">
        <v>80.522243991640536</v>
      </c>
    </row>
    <row r="10" spans="1:22">
      <c r="A10" s="11" t="s">
        <v>88</v>
      </c>
      <c r="B10" s="52">
        <v>100</v>
      </c>
      <c r="C10" s="53">
        <v>100</v>
      </c>
      <c r="D10" s="53">
        <v>88.445378151260499</v>
      </c>
      <c r="E10" s="53">
        <v>100</v>
      </c>
      <c r="F10" s="53">
        <v>87.314220214461272</v>
      </c>
      <c r="G10" s="53">
        <v>74.628440428922559</v>
      </c>
      <c r="H10" s="53">
        <v>20</v>
      </c>
      <c r="I10" s="53">
        <v>40</v>
      </c>
      <c r="J10" s="53">
        <v>74.183114035087726</v>
      </c>
      <c r="K10" s="53">
        <v>76.13636363636364</v>
      </c>
      <c r="L10" s="53">
        <v>73.86363636363636</v>
      </c>
      <c r="M10" s="53">
        <v>75</v>
      </c>
      <c r="N10" s="53">
        <v>70.454545454545453</v>
      </c>
      <c r="O10" s="53">
        <v>79.545454545454547</v>
      </c>
      <c r="P10" s="53">
        <v>86.36363636363636</v>
      </c>
      <c r="Q10" s="54">
        <v>95.378151260504211</v>
      </c>
      <c r="R10" s="54">
        <v>87.314220214461287</v>
      </c>
      <c r="S10" s="54">
        <v>44.254934210526315</v>
      </c>
      <c r="T10" s="54">
        <v>75</v>
      </c>
      <c r="U10" s="54">
        <v>80.22727272727272</v>
      </c>
      <c r="V10" s="55">
        <v>76.434915682552898</v>
      </c>
    </row>
    <row r="11" spans="1:22" ht="31.5">
      <c r="A11" s="11" t="s">
        <v>1142</v>
      </c>
      <c r="B11" s="52">
        <v>100</v>
      </c>
      <c r="C11" s="53">
        <v>100</v>
      </c>
      <c r="D11" s="53">
        <v>83.455882352941174</v>
      </c>
      <c r="E11" s="53">
        <v>80</v>
      </c>
      <c r="F11" s="53">
        <v>74.141699078950921</v>
      </c>
      <c r="G11" s="53">
        <v>68.283398157901843</v>
      </c>
      <c r="H11" s="53">
        <v>20</v>
      </c>
      <c r="I11" s="53">
        <v>20</v>
      </c>
      <c r="J11" s="53">
        <v>54.166666666666671</v>
      </c>
      <c r="K11" s="53">
        <v>82.558139534883722</v>
      </c>
      <c r="L11" s="53">
        <v>81.395348837209298</v>
      </c>
      <c r="M11" s="53">
        <v>81.395348837209298</v>
      </c>
      <c r="N11" s="53">
        <v>72.093023255813947</v>
      </c>
      <c r="O11" s="53">
        <v>88.372093023255815</v>
      </c>
      <c r="P11" s="53">
        <v>82.558139534883722</v>
      </c>
      <c r="Q11" s="54">
        <v>93.382352941176464</v>
      </c>
      <c r="R11" s="54">
        <v>74.141699078950921</v>
      </c>
      <c r="S11" s="54">
        <v>30.25</v>
      </c>
      <c r="T11" s="54">
        <v>81.860465116279073</v>
      </c>
      <c r="U11" s="54">
        <v>80.581395348837205</v>
      </c>
      <c r="V11" s="55">
        <v>72.043182497048718</v>
      </c>
    </row>
    <row r="12" spans="1:22" ht="47.25">
      <c r="P12" s="40" t="s">
        <v>1136</v>
      </c>
      <c r="Q12" s="31">
        <v>97.062422627706596</v>
      </c>
      <c r="R12" s="31">
        <v>91.284161204836295</v>
      </c>
      <c r="S12" s="31">
        <v>56.769204573193534</v>
      </c>
      <c r="T12" s="31">
        <v>90.70368235820618</v>
      </c>
      <c r="U12" s="31">
        <v>91.207556480033276</v>
      </c>
      <c r="V12" s="31">
        <v>85.405405448795165</v>
      </c>
    </row>
  </sheetData>
  <sortState ref="A2:AC14">
    <sortCondition descending="1" ref="V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V15"/>
  <sheetViews>
    <sheetView workbookViewId="0">
      <pane ySplit="1" topLeftCell="A2" activePane="bottomLeft" state="frozen"/>
      <selection pane="bottomLeft" activeCell="I23" sqref="I23"/>
    </sheetView>
  </sheetViews>
  <sheetFormatPr defaultRowHeight="15"/>
  <cols>
    <col min="1" max="1" width="33.140625" customWidth="1"/>
    <col min="16" max="16" width="11.140625" customWidth="1"/>
  </cols>
  <sheetData>
    <row r="1" spans="1:22" ht="15.75">
      <c r="A1" s="14" t="s">
        <v>1138</v>
      </c>
      <c r="B1" s="14" t="s">
        <v>0</v>
      </c>
      <c r="C1" s="14" t="s">
        <v>1</v>
      </c>
      <c r="D1" s="14" t="s">
        <v>2</v>
      </c>
      <c r="E1" s="14" t="s">
        <v>3</v>
      </c>
      <c r="F1" s="14" t="s">
        <v>4</v>
      </c>
      <c r="G1" s="14" t="s">
        <v>5</v>
      </c>
      <c r="H1" s="14" t="s">
        <v>6</v>
      </c>
      <c r="I1" s="14" t="s">
        <v>7</v>
      </c>
      <c r="J1" s="14" t="s">
        <v>8</v>
      </c>
      <c r="K1" s="14" t="s">
        <v>9</v>
      </c>
      <c r="L1" s="14" t="s">
        <v>10</v>
      </c>
      <c r="M1" s="14" t="s">
        <v>11</v>
      </c>
      <c r="N1" s="14" t="s">
        <v>12</v>
      </c>
      <c r="O1" s="14" t="s">
        <v>13</v>
      </c>
      <c r="P1" s="14" t="s">
        <v>14</v>
      </c>
      <c r="Q1" s="27" t="s">
        <v>369</v>
      </c>
      <c r="R1" s="27" t="s">
        <v>370</v>
      </c>
      <c r="S1" s="27" t="s">
        <v>371</v>
      </c>
      <c r="T1" s="27" t="s">
        <v>372</v>
      </c>
      <c r="U1" s="27" t="s">
        <v>373</v>
      </c>
      <c r="V1" s="28" t="s">
        <v>374</v>
      </c>
    </row>
    <row r="2" spans="1:22" ht="15.75">
      <c r="A2" s="14" t="s">
        <v>129</v>
      </c>
      <c r="B2" s="53">
        <v>100</v>
      </c>
      <c r="C2" s="53">
        <v>90</v>
      </c>
      <c r="D2" s="53">
        <v>100</v>
      </c>
      <c r="E2" s="53">
        <v>100</v>
      </c>
      <c r="F2" s="53">
        <v>100</v>
      </c>
      <c r="G2" s="53">
        <v>100</v>
      </c>
      <c r="H2" s="53">
        <v>40</v>
      </c>
      <c r="I2" s="53">
        <v>60</v>
      </c>
      <c r="J2" s="53">
        <v>96.590909090909079</v>
      </c>
      <c r="K2" s="53">
        <v>100</v>
      </c>
      <c r="L2" s="53">
        <v>100</v>
      </c>
      <c r="M2" s="53">
        <v>100</v>
      </c>
      <c r="N2" s="53">
        <v>100</v>
      </c>
      <c r="O2" s="53">
        <v>100</v>
      </c>
      <c r="P2" s="53">
        <v>100</v>
      </c>
      <c r="Q2" s="54">
        <v>97</v>
      </c>
      <c r="R2" s="54">
        <v>100</v>
      </c>
      <c r="S2" s="54">
        <v>64.97727272727272</v>
      </c>
      <c r="T2" s="54">
        <v>100</v>
      </c>
      <c r="U2" s="54">
        <v>100</v>
      </c>
      <c r="V2" s="55">
        <v>92.395454545454555</v>
      </c>
    </row>
    <row r="3" spans="1:22" ht="15.75">
      <c r="A3" s="14" t="s">
        <v>152</v>
      </c>
      <c r="B3" s="53">
        <v>100</v>
      </c>
      <c r="C3" s="53">
        <v>90</v>
      </c>
      <c r="D3" s="53">
        <v>94.523809523809518</v>
      </c>
      <c r="E3" s="53">
        <v>100</v>
      </c>
      <c r="F3" s="53">
        <v>93.550016493485074</v>
      </c>
      <c r="G3" s="53">
        <v>87.100032986970149</v>
      </c>
      <c r="H3" s="53">
        <v>60</v>
      </c>
      <c r="I3" s="53">
        <v>100</v>
      </c>
      <c r="J3" s="53">
        <v>70.087368247694329</v>
      </c>
      <c r="K3" s="53">
        <v>91.489361702127653</v>
      </c>
      <c r="L3" s="53">
        <v>96.808510638297875</v>
      </c>
      <c r="M3" s="53">
        <v>96.808510638297875</v>
      </c>
      <c r="N3" s="53">
        <v>95.744680851063833</v>
      </c>
      <c r="O3" s="53">
        <v>97.872340425531917</v>
      </c>
      <c r="P3" s="53">
        <v>96.808510638297875</v>
      </c>
      <c r="Q3" s="54">
        <v>94.80952380952381</v>
      </c>
      <c r="R3" s="54">
        <v>93.550016493485074</v>
      </c>
      <c r="S3" s="54">
        <v>79.0262104743083</v>
      </c>
      <c r="T3" s="54">
        <v>94.680851063829806</v>
      </c>
      <c r="U3" s="54">
        <v>96.702127659574472</v>
      </c>
      <c r="V3" s="55">
        <v>91.753745900144281</v>
      </c>
    </row>
    <row r="4" spans="1:22" ht="15.75">
      <c r="A4" s="14" t="s">
        <v>264</v>
      </c>
      <c r="B4" s="53">
        <v>100</v>
      </c>
      <c r="C4" s="53">
        <v>90</v>
      </c>
      <c r="D4" s="53">
        <v>99.137931034482762</v>
      </c>
      <c r="E4" s="53">
        <v>100</v>
      </c>
      <c r="F4" s="53">
        <v>99.345751231527089</v>
      </c>
      <c r="G4" s="53">
        <v>98.691502463054192</v>
      </c>
      <c r="H4" s="53">
        <v>20</v>
      </c>
      <c r="I4" s="53">
        <v>40</v>
      </c>
      <c r="J4" s="53">
        <v>98.86363636363636</v>
      </c>
      <c r="K4" s="53">
        <v>100</v>
      </c>
      <c r="L4" s="53">
        <v>100</v>
      </c>
      <c r="M4" s="53">
        <v>100</v>
      </c>
      <c r="N4" s="53">
        <v>96.551724137931032</v>
      </c>
      <c r="O4" s="53">
        <v>100</v>
      </c>
      <c r="P4" s="53">
        <v>100</v>
      </c>
      <c r="Q4" s="54">
        <v>96.65517241379311</v>
      </c>
      <c r="R4" s="54">
        <v>99.345751231527103</v>
      </c>
      <c r="S4" s="54">
        <v>51.659090909090907</v>
      </c>
      <c r="T4" s="54">
        <v>100</v>
      </c>
      <c r="U4" s="54">
        <v>98.965517241379303</v>
      </c>
      <c r="V4" s="55">
        <v>89.32510635915807</v>
      </c>
    </row>
    <row r="5" spans="1:22" ht="15.75">
      <c r="A5" s="14" t="s">
        <v>203</v>
      </c>
      <c r="B5" s="53">
        <v>100</v>
      </c>
      <c r="C5" s="53">
        <v>100</v>
      </c>
      <c r="D5" s="53">
        <v>93.347953216374265</v>
      </c>
      <c r="E5" s="53">
        <v>100</v>
      </c>
      <c r="F5" s="53">
        <v>92.43421052631578</v>
      </c>
      <c r="G5" s="53">
        <v>84.868421052631575</v>
      </c>
      <c r="H5" s="53">
        <v>40</v>
      </c>
      <c r="I5" s="53">
        <v>60</v>
      </c>
      <c r="J5" s="53">
        <v>93.214285714285708</v>
      </c>
      <c r="K5" s="53">
        <v>89.473684210526315</v>
      </c>
      <c r="L5" s="53">
        <v>84.21052631578948</v>
      </c>
      <c r="M5" s="53">
        <v>89.473684210526315</v>
      </c>
      <c r="N5" s="53">
        <v>73.684210526315795</v>
      </c>
      <c r="O5" s="53">
        <v>94.736842105263165</v>
      </c>
      <c r="P5" s="53">
        <v>86.84210526315789</v>
      </c>
      <c r="Q5" s="54">
        <v>97.339181286549717</v>
      </c>
      <c r="R5" s="54">
        <v>92.43421052631578</v>
      </c>
      <c r="S5" s="54">
        <v>63.964285714285708</v>
      </c>
      <c r="T5" s="54">
        <v>87.368421052631589</v>
      </c>
      <c r="U5" s="54">
        <v>84.473684210526315</v>
      </c>
      <c r="V5" s="55">
        <v>85.115956558061825</v>
      </c>
    </row>
    <row r="6" spans="1:22" ht="15.75">
      <c r="A6" s="14" t="s">
        <v>265</v>
      </c>
      <c r="B6" s="53">
        <v>100</v>
      </c>
      <c r="C6" s="53">
        <v>90</v>
      </c>
      <c r="D6" s="53">
        <v>97.058823529411768</v>
      </c>
      <c r="E6" s="53">
        <v>100</v>
      </c>
      <c r="F6" s="53">
        <v>95.194327731092443</v>
      </c>
      <c r="G6" s="53">
        <v>90.388655462184886</v>
      </c>
      <c r="H6" s="53">
        <v>20</v>
      </c>
      <c r="I6" s="53">
        <v>40</v>
      </c>
      <c r="J6" s="53">
        <v>65.625</v>
      </c>
      <c r="K6" s="53">
        <v>88.235294117647058</v>
      </c>
      <c r="L6" s="53">
        <v>100</v>
      </c>
      <c r="M6" s="53">
        <v>100</v>
      </c>
      <c r="N6" s="53">
        <v>88.235294117647058</v>
      </c>
      <c r="O6" s="53">
        <v>88.235294117647058</v>
      </c>
      <c r="P6" s="53">
        <v>100</v>
      </c>
      <c r="Q6" s="54">
        <v>95.82352941176471</v>
      </c>
      <c r="R6" s="54">
        <v>95.194327731092443</v>
      </c>
      <c r="S6" s="54">
        <v>41.6875</v>
      </c>
      <c r="T6" s="54">
        <v>95.294117647058826</v>
      </c>
      <c r="U6" s="54">
        <v>94.117647058823536</v>
      </c>
      <c r="V6" s="55">
        <v>84.423424369747906</v>
      </c>
    </row>
    <row r="7" spans="1:22" ht="15.75">
      <c r="A7" s="14" t="s">
        <v>163</v>
      </c>
      <c r="B7" s="53">
        <v>100</v>
      </c>
      <c r="C7" s="53">
        <v>100</v>
      </c>
      <c r="D7" s="53">
        <v>93.038461538461547</v>
      </c>
      <c r="E7" s="53">
        <v>100</v>
      </c>
      <c r="F7" s="53">
        <v>89.375</v>
      </c>
      <c r="G7" s="53">
        <v>78.75</v>
      </c>
      <c r="H7" s="53">
        <v>20</v>
      </c>
      <c r="I7" s="53">
        <v>60</v>
      </c>
      <c r="J7" s="53">
        <v>69.305555555555557</v>
      </c>
      <c r="K7" s="53">
        <v>88.333333333333329</v>
      </c>
      <c r="L7" s="53">
        <v>81.666666666666671</v>
      </c>
      <c r="M7" s="53">
        <v>86.666666666666671</v>
      </c>
      <c r="N7" s="53">
        <v>88.333333333333329</v>
      </c>
      <c r="O7" s="53">
        <v>81.666666666666671</v>
      </c>
      <c r="P7" s="53">
        <v>90</v>
      </c>
      <c r="Q7" s="54">
        <v>97.215384615384622</v>
      </c>
      <c r="R7" s="54">
        <v>89.375</v>
      </c>
      <c r="S7" s="54">
        <v>50.791666666666671</v>
      </c>
      <c r="T7" s="54">
        <v>85.333333333333343</v>
      </c>
      <c r="U7" s="54">
        <v>87.833333333333329</v>
      </c>
      <c r="V7" s="55">
        <v>82.109743589743601</v>
      </c>
    </row>
    <row r="8" spans="1:22" ht="15.75">
      <c r="A8" s="14" t="s">
        <v>110</v>
      </c>
      <c r="B8" s="53">
        <v>100</v>
      </c>
      <c r="C8" s="53">
        <v>90</v>
      </c>
      <c r="D8" s="53">
        <v>89.583333333333329</v>
      </c>
      <c r="E8" s="53">
        <v>100</v>
      </c>
      <c r="F8" s="53">
        <v>87.849650349650346</v>
      </c>
      <c r="G8" s="53">
        <v>75.699300699300707</v>
      </c>
      <c r="H8" s="53">
        <v>40</v>
      </c>
      <c r="I8" s="53">
        <v>80</v>
      </c>
      <c r="J8" s="53">
        <v>45.833333333333336</v>
      </c>
      <c r="K8" s="53">
        <v>73.07692307692308</v>
      </c>
      <c r="L8" s="53">
        <v>88.461538461538467</v>
      </c>
      <c r="M8" s="53">
        <v>88.461538461538467</v>
      </c>
      <c r="N8" s="53">
        <v>84.615384615384613</v>
      </c>
      <c r="O8" s="53">
        <v>88.461538461538467</v>
      </c>
      <c r="P8" s="53">
        <v>92.307692307692307</v>
      </c>
      <c r="Q8" s="54">
        <v>92.833333333333343</v>
      </c>
      <c r="R8" s="54">
        <v>87.849650349650346</v>
      </c>
      <c r="S8" s="54">
        <v>57.75</v>
      </c>
      <c r="T8" s="54">
        <v>82.307692307692307</v>
      </c>
      <c r="U8" s="54">
        <v>89.230769230769226</v>
      </c>
      <c r="V8" s="55">
        <v>81.994289044289047</v>
      </c>
    </row>
    <row r="9" spans="1:22" ht="15.75">
      <c r="A9" s="14" t="s">
        <v>128</v>
      </c>
      <c r="B9" s="53">
        <v>100</v>
      </c>
      <c r="C9" s="53">
        <v>100</v>
      </c>
      <c r="D9" s="53">
        <v>88.095238095238102</v>
      </c>
      <c r="E9" s="53">
        <v>100</v>
      </c>
      <c r="F9" s="53">
        <v>92.617694805194802</v>
      </c>
      <c r="G9" s="53">
        <v>85.235389610389603</v>
      </c>
      <c r="H9" s="53">
        <v>20</v>
      </c>
      <c r="I9" s="53">
        <v>20</v>
      </c>
      <c r="J9" s="53">
        <v>81.25</v>
      </c>
      <c r="K9" s="53">
        <v>84.090909090909093</v>
      </c>
      <c r="L9" s="53">
        <v>93.181818181818187</v>
      </c>
      <c r="M9" s="53">
        <v>95.454545454545453</v>
      </c>
      <c r="N9" s="53">
        <v>77.272727272727266</v>
      </c>
      <c r="O9" s="53">
        <v>90.909090909090907</v>
      </c>
      <c r="P9" s="53">
        <v>95.454545454545453</v>
      </c>
      <c r="Q9" s="54">
        <v>95.238095238095241</v>
      </c>
      <c r="R9" s="54">
        <v>92.617694805194816</v>
      </c>
      <c r="S9" s="54">
        <v>38.375</v>
      </c>
      <c r="T9" s="54">
        <v>90</v>
      </c>
      <c r="U9" s="54">
        <v>89.090909090909093</v>
      </c>
      <c r="V9" s="55">
        <v>81.064339826839841</v>
      </c>
    </row>
    <row r="10" spans="1:22" ht="15.75">
      <c r="A10" s="14" t="s">
        <v>245</v>
      </c>
      <c r="B10" s="53">
        <v>100</v>
      </c>
      <c r="C10" s="53">
        <v>90</v>
      </c>
      <c r="D10" s="53">
        <v>94.6875</v>
      </c>
      <c r="E10" s="53">
        <v>80</v>
      </c>
      <c r="F10" s="53">
        <v>85.556159420289859</v>
      </c>
      <c r="G10" s="53">
        <v>91.112318840579718</v>
      </c>
      <c r="H10" s="53">
        <v>20</v>
      </c>
      <c r="I10" s="53">
        <v>40</v>
      </c>
      <c r="J10" s="53">
        <v>84.280303030303017</v>
      </c>
      <c r="K10" s="53">
        <v>92</v>
      </c>
      <c r="L10" s="53">
        <v>82</v>
      </c>
      <c r="M10" s="53">
        <v>90</v>
      </c>
      <c r="N10" s="53">
        <v>76</v>
      </c>
      <c r="O10" s="53">
        <v>94</v>
      </c>
      <c r="P10" s="53">
        <v>96</v>
      </c>
      <c r="Q10" s="54">
        <v>94.875</v>
      </c>
      <c r="R10" s="54">
        <v>85.556159420289859</v>
      </c>
      <c r="S10" s="54">
        <v>47.284090909090907</v>
      </c>
      <c r="T10" s="54">
        <v>87.600000000000009</v>
      </c>
      <c r="U10" s="54">
        <v>89.6</v>
      </c>
      <c r="V10" s="55">
        <v>80.983050065876157</v>
      </c>
    </row>
    <row r="11" spans="1:22" ht="15.75">
      <c r="A11" s="14" t="s">
        <v>212</v>
      </c>
      <c r="B11" s="53">
        <v>100</v>
      </c>
      <c r="C11" s="53">
        <v>90</v>
      </c>
      <c r="D11" s="53">
        <v>87.883969465648846</v>
      </c>
      <c r="E11" s="53">
        <v>100</v>
      </c>
      <c r="F11" s="53">
        <v>89.876066098081026</v>
      </c>
      <c r="G11" s="53">
        <v>79.752132196162052</v>
      </c>
      <c r="H11" s="53">
        <v>60</v>
      </c>
      <c r="I11" s="53">
        <v>60</v>
      </c>
      <c r="J11" s="53">
        <v>62.898462624519574</v>
      </c>
      <c r="K11" s="53">
        <v>76.785714285714292</v>
      </c>
      <c r="L11" s="53">
        <v>77.857142857142861</v>
      </c>
      <c r="M11" s="53">
        <v>76.785714285714292</v>
      </c>
      <c r="N11" s="53">
        <v>78.214285714285708</v>
      </c>
      <c r="O11" s="53">
        <v>79.285714285714292</v>
      </c>
      <c r="P11" s="53">
        <v>80.714285714285708</v>
      </c>
      <c r="Q11" s="54">
        <v>92.15358778625955</v>
      </c>
      <c r="R11" s="54">
        <v>89.876066098081026</v>
      </c>
      <c r="S11" s="54">
        <v>60.869538787355872</v>
      </c>
      <c r="T11" s="54">
        <v>77.214285714285722</v>
      </c>
      <c r="U11" s="54">
        <v>79.678571428571416</v>
      </c>
      <c r="V11" s="55">
        <v>79.958409962910721</v>
      </c>
    </row>
    <row r="12" spans="1:22" ht="31.5">
      <c r="A12" s="15" t="s">
        <v>273</v>
      </c>
      <c r="B12" s="53">
        <v>100</v>
      </c>
      <c r="C12" s="53">
        <v>90</v>
      </c>
      <c r="D12" s="53">
        <v>79.910714285714278</v>
      </c>
      <c r="E12" s="53">
        <v>100</v>
      </c>
      <c r="F12" s="53">
        <v>85.943123031938825</v>
      </c>
      <c r="G12" s="53">
        <v>71.88624606387765</v>
      </c>
      <c r="H12" s="53">
        <v>40</v>
      </c>
      <c r="I12" s="53">
        <v>80</v>
      </c>
      <c r="J12" s="53">
        <v>59.722222222222221</v>
      </c>
      <c r="K12" s="53">
        <v>70.512820512820511</v>
      </c>
      <c r="L12" s="53">
        <v>83.333333333333329</v>
      </c>
      <c r="M12" s="53">
        <v>75.641025641025635</v>
      </c>
      <c r="N12" s="53">
        <v>55.128205128205131</v>
      </c>
      <c r="O12" s="53">
        <v>80.769230769230774</v>
      </c>
      <c r="P12" s="53">
        <v>75.641025641025635</v>
      </c>
      <c r="Q12" s="54">
        <v>88.964285714285708</v>
      </c>
      <c r="R12" s="54">
        <v>85.943123031938825</v>
      </c>
      <c r="S12" s="54">
        <v>61.916666666666664</v>
      </c>
      <c r="T12" s="54">
        <v>76.666666666666671</v>
      </c>
      <c r="U12" s="54">
        <v>70.512820512820511</v>
      </c>
      <c r="V12" s="55">
        <v>76.800712518475663</v>
      </c>
    </row>
    <row r="13" spans="1:22" ht="15.75">
      <c r="A13" s="14" t="s">
        <v>172</v>
      </c>
      <c r="B13" s="53">
        <v>100</v>
      </c>
      <c r="C13" s="53">
        <v>100</v>
      </c>
      <c r="D13" s="53">
        <v>81.831831831831835</v>
      </c>
      <c r="E13" s="53">
        <v>80</v>
      </c>
      <c r="F13" s="53">
        <v>78.156297683451243</v>
      </c>
      <c r="G13" s="53">
        <v>76.312595366902471</v>
      </c>
      <c r="H13" s="53">
        <v>60</v>
      </c>
      <c r="I13" s="53">
        <v>40</v>
      </c>
      <c r="J13" s="53">
        <v>69.680003890530202</v>
      </c>
      <c r="K13" s="53">
        <v>77.222222222222229</v>
      </c>
      <c r="L13" s="53">
        <v>82.222222222222229</v>
      </c>
      <c r="M13" s="53">
        <v>75</v>
      </c>
      <c r="N13" s="53">
        <v>63.333333333333336</v>
      </c>
      <c r="O13" s="53">
        <v>91.111111111111114</v>
      </c>
      <c r="P13" s="53">
        <v>80</v>
      </c>
      <c r="Q13" s="54">
        <v>92.732732732732728</v>
      </c>
      <c r="R13" s="54">
        <v>78.156297683451243</v>
      </c>
      <c r="S13" s="54">
        <v>54.904001167159059</v>
      </c>
      <c r="T13" s="54">
        <v>78.777777777777786</v>
      </c>
      <c r="U13" s="54">
        <v>77.222222222222229</v>
      </c>
      <c r="V13" s="55">
        <v>76.358606316668613</v>
      </c>
    </row>
    <row r="14" spans="1:22" ht="47.2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40" t="s">
        <v>1136</v>
      </c>
      <c r="Q14" s="31">
        <v>94.636652195143554</v>
      </c>
      <c r="R14" s="31">
        <v>90.824858114252208</v>
      </c>
      <c r="S14" s="31">
        <v>56.100443668491401</v>
      </c>
      <c r="T14" s="31">
        <v>87.936928796939654</v>
      </c>
      <c r="U14" s="31">
        <v>88.118966832410806</v>
      </c>
      <c r="V14" s="31">
        <v>83.523569921447518</v>
      </c>
    </row>
    <row r="15" spans="1:22" ht="15.75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</row>
  </sheetData>
  <sortState ref="A2:AC15">
    <sortCondition descending="1" ref="V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V21"/>
  <sheetViews>
    <sheetView workbookViewId="0">
      <pane ySplit="1" topLeftCell="A2" activePane="bottomLeft" state="frozen"/>
      <selection pane="bottomLeft" activeCell="D20" sqref="D20"/>
    </sheetView>
  </sheetViews>
  <sheetFormatPr defaultRowHeight="15"/>
  <cols>
    <col min="1" max="1" width="22" style="22" customWidth="1"/>
    <col min="16" max="16" width="11.28515625" customWidth="1"/>
  </cols>
  <sheetData>
    <row r="1" spans="1:22" ht="15.75">
      <c r="A1" s="11" t="s">
        <v>1138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25" t="s">
        <v>369</v>
      </c>
      <c r="R1" s="25" t="s">
        <v>370</v>
      </c>
      <c r="S1" s="25" t="s">
        <v>371</v>
      </c>
      <c r="T1" s="25" t="s">
        <v>372</v>
      </c>
      <c r="U1" s="25" t="s">
        <v>373</v>
      </c>
      <c r="V1" s="26" t="s">
        <v>374</v>
      </c>
    </row>
    <row r="2" spans="1:22" ht="15.75">
      <c r="A2" s="21" t="s">
        <v>139</v>
      </c>
      <c r="B2" s="17">
        <v>100</v>
      </c>
      <c r="C2" s="17">
        <v>100</v>
      </c>
      <c r="D2" s="17">
        <v>99.73684210526315</v>
      </c>
      <c r="E2" s="17">
        <v>100</v>
      </c>
      <c r="F2" s="17">
        <v>99.395099121681426</v>
      </c>
      <c r="G2" s="17">
        <v>98.790198243362866</v>
      </c>
      <c r="H2" s="17">
        <v>20</v>
      </c>
      <c r="I2" s="17">
        <v>80</v>
      </c>
      <c r="J2" s="17">
        <v>94.791666666666657</v>
      </c>
      <c r="K2" s="17">
        <v>98.4375</v>
      </c>
      <c r="L2" s="17">
        <v>96.354166666666671</v>
      </c>
      <c r="M2" s="17">
        <v>95.833333333333329</v>
      </c>
      <c r="N2" s="17">
        <v>97.89473684210526</v>
      </c>
      <c r="O2" s="17">
        <v>97.395833333333329</v>
      </c>
      <c r="P2" s="71">
        <v>99.479166666666671</v>
      </c>
      <c r="Q2" s="27">
        <v>99.89473684210526</v>
      </c>
      <c r="R2" s="27">
        <v>99.395099121681426</v>
      </c>
      <c r="S2" s="27">
        <v>66.4375</v>
      </c>
      <c r="T2" s="27">
        <v>97.083333333333343</v>
      </c>
      <c r="U2" s="27">
        <v>98.587171052631589</v>
      </c>
      <c r="V2" s="28">
        <v>92.279568069950329</v>
      </c>
    </row>
    <row r="3" spans="1:22" ht="15.75">
      <c r="A3" s="21" t="s">
        <v>93</v>
      </c>
      <c r="B3" s="17">
        <v>100</v>
      </c>
      <c r="C3" s="17">
        <v>100</v>
      </c>
      <c r="D3" s="17">
        <v>100</v>
      </c>
      <c r="E3" s="17">
        <v>100</v>
      </c>
      <c r="F3" s="17">
        <v>99.431818181818187</v>
      </c>
      <c r="G3" s="17">
        <v>98.86363636363636</v>
      </c>
      <c r="H3" s="17">
        <v>20</v>
      </c>
      <c r="I3" s="17">
        <v>60</v>
      </c>
      <c r="J3" s="17">
        <v>70.833333333333343</v>
      </c>
      <c r="K3" s="17">
        <v>100</v>
      </c>
      <c r="L3" s="17">
        <v>100</v>
      </c>
      <c r="M3" s="17">
        <v>100</v>
      </c>
      <c r="N3" s="17">
        <v>90.909090909090907</v>
      </c>
      <c r="O3" s="17">
        <v>100</v>
      </c>
      <c r="P3" s="71">
        <v>100</v>
      </c>
      <c r="Q3" s="27">
        <v>100</v>
      </c>
      <c r="R3" s="27">
        <v>99.431818181818187</v>
      </c>
      <c r="S3" s="27">
        <v>51.25</v>
      </c>
      <c r="T3" s="27">
        <v>100</v>
      </c>
      <c r="U3" s="27">
        <v>97.272727272727266</v>
      </c>
      <c r="V3" s="28">
        <v>89.590909090909093</v>
      </c>
    </row>
    <row r="4" spans="1:22" ht="15.75">
      <c r="A4" s="21" t="s">
        <v>147</v>
      </c>
      <c r="B4" s="17">
        <v>100</v>
      </c>
      <c r="C4" s="17">
        <v>100</v>
      </c>
      <c r="D4" s="17">
        <v>97.727272727272734</v>
      </c>
      <c r="E4" s="17">
        <v>100</v>
      </c>
      <c r="F4" s="17">
        <v>99.28977272727272</v>
      </c>
      <c r="G4" s="17">
        <v>98.579545454545453</v>
      </c>
      <c r="H4" s="17">
        <v>20</v>
      </c>
      <c r="I4" s="17">
        <v>60</v>
      </c>
      <c r="J4" s="17">
        <v>64.534883720930225</v>
      </c>
      <c r="K4" s="17">
        <v>98.86363636363636</v>
      </c>
      <c r="L4" s="17">
        <v>98.86363636363636</v>
      </c>
      <c r="M4" s="17">
        <v>98.86363636363636</v>
      </c>
      <c r="N4" s="17">
        <v>98.86363636363636</v>
      </c>
      <c r="O4" s="17">
        <v>96.590909090909093</v>
      </c>
      <c r="P4" s="71">
        <v>98.86363636363636</v>
      </c>
      <c r="Q4" s="27">
        <v>99.090909090909093</v>
      </c>
      <c r="R4" s="27">
        <v>99.28977272727272</v>
      </c>
      <c r="S4" s="27">
        <v>49.360465116279066</v>
      </c>
      <c r="T4" s="27">
        <v>98.863636363636374</v>
      </c>
      <c r="U4" s="27">
        <v>98.409090909090907</v>
      </c>
      <c r="V4" s="28">
        <v>89.002774841437628</v>
      </c>
    </row>
    <row r="5" spans="1:22" ht="15.75">
      <c r="A5" s="21" t="s">
        <v>82</v>
      </c>
      <c r="B5" s="17">
        <v>88.235294117647058</v>
      </c>
      <c r="C5" s="17">
        <v>60</v>
      </c>
      <c r="D5" s="17">
        <v>100</v>
      </c>
      <c r="E5" s="17">
        <v>100</v>
      </c>
      <c r="F5" s="17">
        <v>98.214285714285708</v>
      </c>
      <c r="G5" s="17">
        <v>96.428571428571416</v>
      </c>
      <c r="H5" s="17">
        <v>60</v>
      </c>
      <c r="I5" s="17">
        <v>60</v>
      </c>
      <c r="J5" s="17">
        <v>81.944444444444443</v>
      </c>
      <c r="K5" s="17">
        <v>92.857142857142861</v>
      </c>
      <c r="L5" s="17">
        <v>95.238095238095241</v>
      </c>
      <c r="M5" s="17">
        <v>88.095238095238102</v>
      </c>
      <c r="N5" s="17">
        <v>90.476190476190482</v>
      </c>
      <c r="O5" s="17">
        <v>100</v>
      </c>
      <c r="P5" s="71">
        <v>100</v>
      </c>
      <c r="Q5" s="27">
        <v>84.470588235294116</v>
      </c>
      <c r="R5" s="27">
        <v>98.214285714285694</v>
      </c>
      <c r="S5" s="27">
        <v>66.583333333333329</v>
      </c>
      <c r="T5" s="27">
        <v>92.857142857142861</v>
      </c>
      <c r="U5" s="27">
        <v>97.142857142857139</v>
      </c>
      <c r="V5" s="28">
        <v>87.853641456582608</v>
      </c>
    </row>
    <row r="6" spans="1:22" ht="15.75">
      <c r="A6" s="21" t="s">
        <v>146</v>
      </c>
      <c r="B6" s="17">
        <v>100</v>
      </c>
      <c r="C6" s="17">
        <v>100</v>
      </c>
      <c r="D6" s="17">
        <v>96.711150250643541</v>
      </c>
      <c r="E6" s="17">
        <v>100</v>
      </c>
      <c r="F6" s="17">
        <v>99.018595041322314</v>
      </c>
      <c r="G6" s="17">
        <v>98.037190082644628</v>
      </c>
      <c r="H6" s="17">
        <v>40</v>
      </c>
      <c r="I6" s="17">
        <v>40</v>
      </c>
      <c r="J6" s="17">
        <v>77.414215686274503</v>
      </c>
      <c r="K6" s="17">
        <v>95.161290322580641</v>
      </c>
      <c r="L6" s="17">
        <v>91.129032258064512</v>
      </c>
      <c r="M6" s="17">
        <v>87.903225806451616</v>
      </c>
      <c r="N6" s="17">
        <v>97.58064516129032</v>
      </c>
      <c r="O6" s="17">
        <v>97.58064516129032</v>
      </c>
      <c r="P6" s="71">
        <v>96.774193548387103</v>
      </c>
      <c r="Q6" s="27">
        <v>98.684460100257411</v>
      </c>
      <c r="R6" s="27">
        <v>99.018595041322314</v>
      </c>
      <c r="S6" s="27">
        <v>51.224264705882348</v>
      </c>
      <c r="T6" s="27">
        <v>92.096774193548384</v>
      </c>
      <c r="U6" s="27">
        <v>97.177419354838719</v>
      </c>
      <c r="V6" s="28">
        <v>87.640302679169835</v>
      </c>
    </row>
    <row r="7" spans="1:22" ht="31.5">
      <c r="A7" s="21" t="s">
        <v>159</v>
      </c>
      <c r="B7" s="17">
        <v>100</v>
      </c>
      <c r="C7" s="17">
        <v>100</v>
      </c>
      <c r="D7" s="17">
        <v>94.839785296031238</v>
      </c>
      <c r="E7" s="17">
        <v>100</v>
      </c>
      <c r="F7" s="17">
        <v>93.948480803457912</v>
      </c>
      <c r="G7" s="17">
        <v>87.896961606915823</v>
      </c>
      <c r="H7" s="17">
        <v>60</v>
      </c>
      <c r="I7" s="17">
        <v>60</v>
      </c>
      <c r="J7" s="17">
        <v>63.616635101010104</v>
      </c>
      <c r="K7" s="17">
        <v>91.880341880341874</v>
      </c>
      <c r="L7" s="17">
        <v>92.73504273504274</v>
      </c>
      <c r="M7" s="17">
        <v>90.17094017094017</v>
      </c>
      <c r="N7" s="17">
        <v>92.307692307692307</v>
      </c>
      <c r="O7" s="17">
        <v>90.17094017094017</v>
      </c>
      <c r="P7" s="71">
        <v>93.589743589743591</v>
      </c>
      <c r="Q7" s="27">
        <v>97.935914118412498</v>
      </c>
      <c r="R7" s="27">
        <v>93.948480803457912</v>
      </c>
      <c r="S7" s="27">
        <v>61.084990530303031</v>
      </c>
      <c r="T7" s="27">
        <v>91.880341880341874</v>
      </c>
      <c r="U7" s="27">
        <v>92.521367521367523</v>
      </c>
      <c r="V7" s="28">
        <v>87.474218970776562</v>
      </c>
    </row>
    <row r="8" spans="1:22" ht="15.75">
      <c r="A8" s="21" t="s">
        <v>83</v>
      </c>
      <c r="B8" s="17">
        <v>100</v>
      </c>
      <c r="C8" s="17">
        <v>100</v>
      </c>
      <c r="D8" s="17">
        <v>100</v>
      </c>
      <c r="E8" s="17">
        <v>80</v>
      </c>
      <c r="F8" s="17">
        <v>88.325892857142861</v>
      </c>
      <c r="G8" s="17">
        <v>96.651785714285722</v>
      </c>
      <c r="H8" s="17">
        <v>60</v>
      </c>
      <c r="I8" s="17">
        <v>60</v>
      </c>
      <c r="J8" s="17">
        <v>64.583333333333329</v>
      </c>
      <c r="K8" s="17">
        <v>93.75</v>
      </c>
      <c r="L8" s="17">
        <v>93.75</v>
      </c>
      <c r="M8" s="17">
        <v>87.5</v>
      </c>
      <c r="N8" s="17">
        <v>100</v>
      </c>
      <c r="O8" s="17">
        <v>87.5</v>
      </c>
      <c r="P8" s="71">
        <v>93.75</v>
      </c>
      <c r="Q8" s="27">
        <v>100</v>
      </c>
      <c r="R8" s="27">
        <v>88.325892857142861</v>
      </c>
      <c r="S8" s="27">
        <v>61.375</v>
      </c>
      <c r="T8" s="27">
        <v>92.5</v>
      </c>
      <c r="U8" s="27">
        <v>94.375</v>
      </c>
      <c r="V8" s="28">
        <v>87.315178571428575</v>
      </c>
    </row>
    <row r="9" spans="1:22" ht="15.75">
      <c r="A9" s="21" t="s">
        <v>84</v>
      </c>
      <c r="B9" s="17">
        <v>100</v>
      </c>
      <c r="C9" s="17">
        <v>100</v>
      </c>
      <c r="D9" s="17">
        <v>93.478260869565219</v>
      </c>
      <c r="E9" s="17">
        <v>100</v>
      </c>
      <c r="F9" s="17">
        <v>96.059782608695656</v>
      </c>
      <c r="G9" s="17">
        <v>92.119565217391312</v>
      </c>
      <c r="H9" s="17">
        <v>20</v>
      </c>
      <c r="I9" s="17">
        <v>60</v>
      </c>
      <c r="J9" s="17">
        <v>66.666666666666657</v>
      </c>
      <c r="K9" s="17">
        <v>100</v>
      </c>
      <c r="L9" s="17">
        <v>95.652173913043484</v>
      </c>
      <c r="M9" s="17">
        <v>95.652173913043484</v>
      </c>
      <c r="N9" s="17">
        <v>73.913043478260875</v>
      </c>
      <c r="O9" s="17">
        <v>100</v>
      </c>
      <c r="P9" s="71">
        <v>95.652173913043484</v>
      </c>
      <c r="Q9" s="27">
        <v>97.391304347826093</v>
      </c>
      <c r="R9" s="27">
        <v>96.059782608695656</v>
      </c>
      <c r="S9" s="27">
        <v>50</v>
      </c>
      <c r="T9" s="27">
        <v>97.391304347826107</v>
      </c>
      <c r="U9" s="27">
        <v>90</v>
      </c>
      <c r="V9" s="28">
        <v>86.168478260869577</v>
      </c>
    </row>
    <row r="10" spans="1:22" ht="15.75">
      <c r="A10" s="21" t="s">
        <v>140</v>
      </c>
      <c r="B10" s="17">
        <v>100</v>
      </c>
      <c r="C10" s="17">
        <v>100</v>
      </c>
      <c r="D10" s="17">
        <v>87.113095238095241</v>
      </c>
      <c r="E10" s="17">
        <v>100</v>
      </c>
      <c r="F10" s="17">
        <v>88.844086021505376</v>
      </c>
      <c r="G10" s="17">
        <v>77.688172043010752</v>
      </c>
      <c r="H10" s="17">
        <v>60</v>
      </c>
      <c r="I10" s="17">
        <v>100</v>
      </c>
      <c r="J10" s="17">
        <v>82.071111201145229</v>
      </c>
      <c r="K10" s="17">
        <v>83.333333333333329</v>
      </c>
      <c r="L10" s="17">
        <v>84.126984126984127</v>
      </c>
      <c r="M10" s="17">
        <v>82.539682539682545</v>
      </c>
      <c r="N10" s="17">
        <v>81.746031746031747</v>
      </c>
      <c r="O10" s="17">
        <v>71.428571428571431</v>
      </c>
      <c r="P10" s="71">
        <v>80.158730158730165</v>
      </c>
      <c r="Q10" s="27">
        <v>94.845238095238102</v>
      </c>
      <c r="R10" s="27">
        <v>88.844086021505376</v>
      </c>
      <c r="S10" s="27">
        <v>82.62133336034357</v>
      </c>
      <c r="T10" s="27">
        <v>83.492063492063494</v>
      </c>
      <c r="U10" s="27">
        <v>78.888888888888886</v>
      </c>
      <c r="V10" s="28">
        <v>85.738321971607888</v>
      </c>
    </row>
    <row r="11" spans="1:22" ht="15.75">
      <c r="A11" s="21" t="s">
        <v>87</v>
      </c>
      <c r="B11" s="17">
        <v>100</v>
      </c>
      <c r="C11" s="17">
        <v>100</v>
      </c>
      <c r="D11" s="17">
        <v>91.428571428571431</v>
      </c>
      <c r="E11" s="17">
        <v>100</v>
      </c>
      <c r="F11" s="17">
        <v>92.42600696405043</v>
      </c>
      <c r="G11" s="17">
        <v>84.852013928100874</v>
      </c>
      <c r="H11" s="17">
        <v>40</v>
      </c>
      <c r="I11" s="17">
        <v>60</v>
      </c>
      <c r="J11" s="17">
        <v>45.833333333333336</v>
      </c>
      <c r="K11" s="17">
        <v>89.130434782608702</v>
      </c>
      <c r="L11" s="17">
        <v>89.130434782608702</v>
      </c>
      <c r="M11" s="17">
        <v>91.304347826086953</v>
      </c>
      <c r="N11" s="17">
        <v>95.652173913043484</v>
      </c>
      <c r="O11" s="17">
        <v>89.130434782608702</v>
      </c>
      <c r="P11" s="71">
        <v>91.304347826086953</v>
      </c>
      <c r="Q11" s="27">
        <v>96.571428571428584</v>
      </c>
      <c r="R11" s="27">
        <v>92.42600696405043</v>
      </c>
      <c r="S11" s="27">
        <v>49.75</v>
      </c>
      <c r="T11" s="27">
        <v>89.565217391304358</v>
      </c>
      <c r="U11" s="27">
        <v>92.173913043478251</v>
      </c>
      <c r="V11" s="28">
        <v>84.097313194052319</v>
      </c>
    </row>
    <row r="12" spans="1:22" ht="15.75">
      <c r="A12" s="21" t="s">
        <v>157</v>
      </c>
      <c r="B12" s="17">
        <v>100</v>
      </c>
      <c r="C12" s="17">
        <v>100</v>
      </c>
      <c r="D12" s="17">
        <v>95.607088989441934</v>
      </c>
      <c r="E12" s="17">
        <v>80</v>
      </c>
      <c r="F12" s="17">
        <v>87.942590497737555</v>
      </c>
      <c r="G12" s="17">
        <v>95.88518099547511</v>
      </c>
      <c r="H12" s="17">
        <v>20</v>
      </c>
      <c r="I12" s="17">
        <v>20</v>
      </c>
      <c r="J12" s="17">
        <v>75.977564102564102</v>
      </c>
      <c r="K12" s="17">
        <v>93.269230769230774</v>
      </c>
      <c r="L12" s="17">
        <v>98.07692307692308</v>
      </c>
      <c r="M12" s="17">
        <v>92.307692307692307</v>
      </c>
      <c r="N12" s="17">
        <v>100</v>
      </c>
      <c r="O12" s="17">
        <v>97.115384615384613</v>
      </c>
      <c r="P12" s="71">
        <v>100</v>
      </c>
      <c r="Q12" s="27">
        <v>98.242835595776768</v>
      </c>
      <c r="R12" s="27">
        <v>87.942590497737555</v>
      </c>
      <c r="S12" s="27">
        <v>36.793269230769226</v>
      </c>
      <c r="T12" s="27">
        <v>95.000000000000014</v>
      </c>
      <c r="U12" s="27">
        <v>99.42307692307692</v>
      </c>
      <c r="V12" s="28">
        <v>83.480354449472088</v>
      </c>
    </row>
    <row r="13" spans="1:22" ht="15.75">
      <c r="A13" s="21" t="s">
        <v>194</v>
      </c>
      <c r="B13" s="17">
        <v>100</v>
      </c>
      <c r="C13" s="17">
        <v>100</v>
      </c>
      <c r="D13" s="17">
        <v>95.967741935483872</v>
      </c>
      <c r="E13" s="17">
        <v>60</v>
      </c>
      <c r="F13" s="17">
        <v>77.983870967741936</v>
      </c>
      <c r="G13" s="17">
        <v>95.967741935483872</v>
      </c>
      <c r="H13" s="17">
        <v>20</v>
      </c>
      <c r="I13" s="17">
        <v>40</v>
      </c>
      <c r="J13" s="17">
        <v>82.450738916256157</v>
      </c>
      <c r="K13" s="17">
        <v>96.774193548387103</v>
      </c>
      <c r="L13" s="17">
        <v>96.774193548387103</v>
      </c>
      <c r="M13" s="17">
        <v>91.935483870967744</v>
      </c>
      <c r="N13" s="17">
        <v>83.870967741935488</v>
      </c>
      <c r="O13" s="17">
        <v>98.387096774193552</v>
      </c>
      <c r="P13" s="71">
        <v>100</v>
      </c>
      <c r="Q13" s="27">
        <v>98.387096774193552</v>
      </c>
      <c r="R13" s="27">
        <v>77.983870967741936</v>
      </c>
      <c r="S13" s="27">
        <v>46.735221674876847</v>
      </c>
      <c r="T13" s="27">
        <v>95.806451612903246</v>
      </c>
      <c r="U13" s="27">
        <v>94.838709677419359</v>
      </c>
      <c r="V13" s="28">
        <v>82.750270141426995</v>
      </c>
    </row>
    <row r="14" spans="1:22" ht="47.25">
      <c r="A14" s="21" t="s">
        <v>54</v>
      </c>
      <c r="B14" s="56">
        <v>100</v>
      </c>
      <c r="C14" s="56">
        <v>100</v>
      </c>
      <c r="D14" s="56">
        <v>89.262371615312787</v>
      </c>
      <c r="E14" s="56">
        <v>80</v>
      </c>
      <c r="F14" s="56">
        <v>78.58760200089425</v>
      </c>
      <c r="G14" s="56">
        <v>77.175204001788501</v>
      </c>
      <c r="H14" s="56">
        <v>40</v>
      </c>
      <c r="I14" s="56">
        <v>100</v>
      </c>
      <c r="J14" s="56">
        <v>70.675505050505052</v>
      </c>
      <c r="K14" s="56">
        <v>72.916666666666671</v>
      </c>
      <c r="L14" s="56">
        <v>77.083333333333329</v>
      </c>
      <c r="M14" s="56">
        <v>84.027777777777771</v>
      </c>
      <c r="N14" s="56">
        <v>81.944444444444443</v>
      </c>
      <c r="O14" s="56">
        <v>84.027777777777771</v>
      </c>
      <c r="P14" s="56">
        <v>86.805555555555557</v>
      </c>
      <c r="Q14" s="54">
        <v>95.704948646125118</v>
      </c>
      <c r="R14" s="54">
        <v>78.58760200089425</v>
      </c>
      <c r="S14" s="54">
        <v>73.202651515151516</v>
      </c>
      <c r="T14" s="54">
        <v>76.805555555555557</v>
      </c>
      <c r="U14" s="54">
        <v>84.791666666666657</v>
      </c>
      <c r="V14" s="55">
        <v>81.818484876878614</v>
      </c>
    </row>
    <row r="15" spans="1:22" ht="15.75">
      <c r="A15" s="21" t="s">
        <v>148</v>
      </c>
      <c r="B15" s="56">
        <v>100</v>
      </c>
      <c r="C15" s="56">
        <v>90</v>
      </c>
      <c r="D15" s="56">
        <v>81.2081939799331</v>
      </c>
      <c r="E15" s="56">
        <v>100</v>
      </c>
      <c r="F15" s="56">
        <v>82.139830508474574</v>
      </c>
      <c r="G15" s="56">
        <v>64.279661016949149</v>
      </c>
      <c r="H15" s="56">
        <v>80</v>
      </c>
      <c r="I15" s="56">
        <v>80</v>
      </c>
      <c r="J15" s="56">
        <v>52.68199233716475</v>
      </c>
      <c r="K15" s="56">
        <v>83.333333333333329</v>
      </c>
      <c r="L15" s="56">
        <v>80.833333333333329</v>
      </c>
      <c r="M15" s="56">
        <v>81.666666666666671</v>
      </c>
      <c r="N15" s="56">
        <v>60.833333333333336</v>
      </c>
      <c r="O15" s="56">
        <v>92.5</v>
      </c>
      <c r="P15" s="56">
        <v>84.166666666666671</v>
      </c>
      <c r="Q15" s="54">
        <v>89.483277591973234</v>
      </c>
      <c r="R15" s="54">
        <v>82.139830508474574</v>
      </c>
      <c r="S15" s="54">
        <v>71.804597701149419</v>
      </c>
      <c r="T15" s="54">
        <v>82</v>
      </c>
      <c r="U15" s="54">
        <v>78.833333333333343</v>
      </c>
      <c r="V15" s="55">
        <v>80.852207826986117</v>
      </c>
    </row>
    <row r="16" spans="1:22" ht="15.75">
      <c r="A16" s="21" t="s">
        <v>68</v>
      </c>
      <c r="B16" s="56">
        <v>100</v>
      </c>
      <c r="C16" s="56">
        <v>90</v>
      </c>
      <c r="D16" s="56">
        <v>91.296296296296305</v>
      </c>
      <c r="E16" s="56">
        <v>80</v>
      </c>
      <c r="F16" s="56">
        <v>78.417658730158735</v>
      </c>
      <c r="G16" s="56">
        <v>76.835317460317455</v>
      </c>
      <c r="H16" s="56">
        <v>40</v>
      </c>
      <c r="I16" s="56">
        <v>60</v>
      </c>
      <c r="J16" s="56">
        <v>69.176295518207283</v>
      </c>
      <c r="K16" s="56">
        <v>87.5</v>
      </c>
      <c r="L16" s="56">
        <v>96.428571428571431</v>
      </c>
      <c r="M16" s="56">
        <v>85.714285714285708</v>
      </c>
      <c r="N16" s="56">
        <v>82.142857142857139</v>
      </c>
      <c r="O16" s="56">
        <v>91.071428571428569</v>
      </c>
      <c r="P16" s="56">
        <v>83.928571428571431</v>
      </c>
      <c r="Q16" s="54">
        <v>93.518518518518533</v>
      </c>
      <c r="R16" s="54">
        <v>78.417658730158735</v>
      </c>
      <c r="S16" s="54">
        <v>56.752888655462186</v>
      </c>
      <c r="T16" s="54">
        <v>90.714285714285722</v>
      </c>
      <c r="U16" s="54">
        <v>84.821428571428584</v>
      </c>
      <c r="V16" s="55">
        <v>80.844956037970746</v>
      </c>
    </row>
    <row r="17" spans="1:22" ht="15.75">
      <c r="A17" s="21" t="s">
        <v>143</v>
      </c>
      <c r="B17" s="56">
        <v>100</v>
      </c>
      <c r="C17" s="56">
        <v>100</v>
      </c>
      <c r="D17" s="56">
        <v>88.251231527093594</v>
      </c>
      <c r="E17" s="56">
        <v>100</v>
      </c>
      <c r="F17" s="56">
        <v>88.051760008996851</v>
      </c>
      <c r="G17" s="56">
        <v>76.103520017993702</v>
      </c>
      <c r="H17" s="56">
        <v>40</v>
      </c>
      <c r="I17" s="56">
        <v>40</v>
      </c>
      <c r="J17" s="56">
        <v>77.099143610013172</v>
      </c>
      <c r="K17" s="56">
        <v>84.615384615384613</v>
      </c>
      <c r="L17" s="56">
        <v>84.615384615384613</v>
      </c>
      <c r="M17" s="56">
        <v>83.333333333333329</v>
      </c>
      <c r="N17" s="56">
        <v>60.256410256410255</v>
      </c>
      <c r="O17" s="56">
        <v>78.205128205128204</v>
      </c>
      <c r="P17" s="56">
        <v>84.615384615384613</v>
      </c>
      <c r="Q17" s="54">
        <v>95.300492610837438</v>
      </c>
      <c r="R17" s="54">
        <v>88.051760008996851</v>
      </c>
      <c r="S17" s="54">
        <v>51.129743083003952</v>
      </c>
      <c r="T17" s="54">
        <v>84.358974358974365</v>
      </c>
      <c r="U17" s="54">
        <v>76.025641025641022</v>
      </c>
      <c r="V17" s="55">
        <v>78.973322217490733</v>
      </c>
    </row>
    <row r="18" spans="1:22" ht="15.75">
      <c r="A18" s="21" t="s">
        <v>183</v>
      </c>
      <c r="B18" s="56">
        <v>100</v>
      </c>
      <c r="C18" s="56">
        <v>100</v>
      </c>
      <c r="D18" s="56">
        <v>88.287653688524586</v>
      </c>
      <c r="E18" s="56">
        <v>60</v>
      </c>
      <c r="F18" s="56">
        <v>71.079129204129202</v>
      </c>
      <c r="G18" s="56">
        <v>82.158258408258419</v>
      </c>
      <c r="H18" s="56">
        <v>20</v>
      </c>
      <c r="I18" s="56">
        <v>40</v>
      </c>
      <c r="J18" s="56">
        <v>74.721479500891263</v>
      </c>
      <c r="K18" s="56">
        <v>89.102564102564102</v>
      </c>
      <c r="L18" s="56">
        <v>89.102564102564102</v>
      </c>
      <c r="M18" s="56">
        <v>85.897435897435898</v>
      </c>
      <c r="N18" s="56">
        <v>88.461538461538467</v>
      </c>
      <c r="O18" s="56">
        <v>71.15384615384616</v>
      </c>
      <c r="P18" s="56">
        <v>89.102564102564102</v>
      </c>
      <c r="Q18" s="54">
        <v>95.315061475409834</v>
      </c>
      <c r="R18" s="54">
        <v>71.079129204129217</v>
      </c>
      <c r="S18" s="54">
        <v>44.416443850267378</v>
      </c>
      <c r="T18" s="54">
        <v>88.461538461538467</v>
      </c>
      <c r="U18" s="54">
        <v>85.320512820512818</v>
      </c>
      <c r="V18" s="55">
        <v>76.91853716237155</v>
      </c>
    </row>
    <row r="19" spans="1:22" ht="15.75">
      <c r="A19" s="21" t="s">
        <v>91</v>
      </c>
      <c r="B19" s="56">
        <v>100</v>
      </c>
      <c r="C19" s="56">
        <v>100</v>
      </c>
      <c r="D19" s="56">
        <v>78.863636363636374</v>
      </c>
      <c r="E19" s="56">
        <v>80</v>
      </c>
      <c r="F19" s="56">
        <v>73.064182194616976</v>
      </c>
      <c r="G19" s="56">
        <v>66.128364389233951</v>
      </c>
      <c r="H19" s="56">
        <v>40</v>
      </c>
      <c r="I19" s="56">
        <v>40</v>
      </c>
      <c r="J19" s="56">
        <v>56.836463086463084</v>
      </c>
      <c r="K19" s="56">
        <v>68.75</v>
      </c>
      <c r="L19" s="56">
        <v>71.527777777777771</v>
      </c>
      <c r="M19" s="56">
        <v>68.75</v>
      </c>
      <c r="N19" s="56">
        <v>56.944444444444443</v>
      </c>
      <c r="O19" s="56">
        <v>90.972222222222229</v>
      </c>
      <c r="P19" s="56">
        <v>76.388888888888886</v>
      </c>
      <c r="Q19" s="54">
        <v>91.545454545454547</v>
      </c>
      <c r="R19" s="54">
        <v>73.064182194616976</v>
      </c>
      <c r="S19" s="54">
        <v>45.050938925938922</v>
      </c>
      <c r="T19" s="54">
        <v>69.861111111111114</v>
      </c>
      <c r="U19" s="54">
        <v>73.472222222222229</v>
      </c>
      <c r="V19" s="55">
        <v>70.59878179986876</v>
      </c>
    </row>
    <row r="20" spans="1:22" ht="47.25">
      <c r="A20" s="3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40" t="s">
        <v>1136</v>
      </c>
      <c r="Q20" s="39">
        <v>95.910125842208899</v>
      </c>
      <c r="R20" s="39">
        <v>88.456691341887904</v>
      </c>
      <c r="S20" s="39">
        <v>56.42070231570893</v>
      </c>
      <c r="T20" s="39">
        <v>89.929873926309199</v>
      </c>
      <c r="U20" s="39">
        <v>89.670834801454532</v>
      </c>
      <c r="V20" s="39">
        <v>84.077645645513883</v>
      </c>
    </row>
    <row r="21" spans="1:22" ht="15.75">
      <c r="A21" s="3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</sheetData>
  <sortState ref="A2:AC21">
    <sortCondition descending="1" ref="V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Рейтинг районов</vt:lpstr>
      <vt:lpstr>Рейтинг организаций</vt:lpstr>
      <vt:lpstr>Краевые ОО</vt:lpstr>
      <vt:lpstr>Частные и Неком. ОО</vt:lpstr>
      <vt:lpstr>Амурский район</vt:lpstr>
      <vt:lpstr>Аяно-Майский район</vt:lpstr>
      <vt:lpstr>Бикинский район</vt:lpstr>
      <vt:lpstr>Ванинский район</vt:lpstr>
      <vt:lpstr>Верхнебуреинский район</vt:lpstr>
      <vt:lpstr>Вяземский район</vt:lpstr>
      <vt:lpstr>г. Комсомольск-на-Амуре</vt:lpstr>
      <vt:lpstr>г. Хабаровск</vt:lpstr>
      <vt:lpstr>Комсомольский район</vt:lpstr>
      <vt:lpstr>Нанайский район</vt:lpstr>
      <vt:lpstr>Николаевский район</vt:lpstr>
      <vt:lpstr>Охотский район</vt:lpstr>
      <vt:lpstr>Район им. Лазо</vt:lpstr>
      <vt:lpstr>Район им. П.Осипенко</vt:lpstr>
      <vt:lpstr>Советско-Гаванский район</vt:lpstr>
      <vt:lpstr>Солнечный район</vt:lpstr>
      <vt:lpstr>Тугуро-Чумиканский район</vt:lpstr>
      <vt:lpstr>Ульчский район</vt:lpstr>
      <vt:lpstr>Хабаровский район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Admin</cp:lastModifiedBy>
  <cp:lastPrinted>2018-12-03T01:00:48Z</cp:lastPrinted>
  <dcterms:created xsi:type="dcterms:W3CDTF">2018-10-30T02:03:46Z</dcterms:created>
  <dcterms:modified xsi:type="dcterms:W3CDTF">2018-12-11T02:36:22Z</dcterms:modified>
</cp:coreProperties>
</file>